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23574\"/>
    </mc:Choice>
  </mc:AlternateContent>
  <xr:revisionPtr revIDLastSave="0" documentId="13_ncr:1_{EC896DE5-9E8A-4B9C-803F-88E42D428BF8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6" l="1"/>
  <c r="E4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3" i="5"/>
  <c r="E19" i="5" l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3" i="9"/>
  <c r="C4" i="9"/>
  <c r="C5" i="9"/>
  <c r="C6" i="9"/>
  <c r="C7" i="9"/>
  <c r="C8" i="9"/>
  <c r="C9" i="9"/>
  <c r="C10" i="9"/>
  <c r="C11" i="9"/>
  <c r="C12" i="9"/>
  <c r="C13" i="9"/>
  <c r="C14" i="9"/>
  <c r="C3" i="9"/>
  <c r="E4" i="8"/>
  <c r="E5" i="8"/>
  <c r="E6" i="8"/>
  <c r="E7" i="8"/>
  <c r="E8" i="8"/>
  <c r="E9" i="8"/>
  <c r="E10" i="8"/>
  <c r="E11" i="8"/>
  <c r="E12" i="8"/>
  <c r="E13" i="8"/>
  <c r="E14" i="8"/>
  <c r="E3" i="8"/>
  <c r="C4" i="8"/>
  <c r="C5" i="8"/>
  <c r="C6" i="8"/>
  <c r="C7" i="8"/>
  <c r="C8" i="8"/>
  <c r="C9" i="8"/>
  <c r="C3" i="8"/>
  <c r="C10" i="8" s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3" i="7"/>
  <c r="E30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8" i="6"/>
  <c r="C19" i="6"/>
  <c r="C20" i="6"/>
  <c r="C21" i="6"/>
  <c r="C22" i="6"/>
  <c r="C23" i="6"/>
  <c r="C24" i="6"/>
  <c r="C25" i="6"/>
  <c r="C26" i="6"/>
  <c r="C27" i="6"/>
  <c r="C28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3" i="4"/>
  <c r="E4" i="3"/>
  <c r="E5" i="3"/>
  <c r="E6" i="3"/>
  <c r="E7" i="3"/>
  <c r="E8" i="3"/>
  <c r="E9" i="3"/>
  <c r="E10" i="3"/>
  <c r="E11" i="3"/>
  <c r="E12" i="3"/>
  <c r="E3" i="3"/>
  <c r="E13" i="3" s="1"/>
  <c r="C4" i="3"/>
  <c r="C5" i="3"/>
  <c r="C6" i="3"/>
  <c r="C7" i="3"/>
  <c r="C8" i="3"/>
  <c r="C9" i="3"/>
  <c r="C10" i="3"/>
  <c r="C11" i="3"/>
  <c r="C12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3" i="1"/>
  <c r="C49" i="1" l="1"/>
  <c r="C13" i="3"/>
  <c r="E40" i="10"/>
  <c r="E20" i="7"/>
  <c r="C38" i="10"/>
  <c r="E51" i="1"/>
  <c r="C18" i="7"/>
  <c r="E15" i="8"/>
  <c r="E19" i="9"/>
  <c r="C15" i="9"/>
  <c r="E31" i="6"/>
  <c r="C29" i="6"/>
  <c r="C19" i="5"/>
  <c r="E22" i="4"/>
  <c r="C22" i="4"/>
  <c r="E38" i="2"/>
  <c r="C34" i="2"/>
</calcChain>
</file>

<file path=xl/sharedStrings.xml><?xml version="1.0" encoding="utf-8"?>
<sst xmlns="http://schemas.openxmlformats.org/spreadsheetml/2006/main" count="429" uniqueCount="92">
  <si>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</si>
  <si>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</si>
  <si>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</si>
  <si>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</si>
  <si>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</si>
  <si>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</si>
  <si>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</si>
  <si>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</si>
  <si>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</si>
  <si>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</si>
  <si>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</si>
  <si>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</si>
  <si>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</si>
  <si>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</si>
  <si>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hulan thala</t>
  </si>
  <si>
    <t>naththa suriya</t>
  </si>
  <si>
    <t>rila thana</t>
  </si>
  <si>
    <t>balu naguta</t>
  </si>
  <si>
    <t>nelli</t>
  </si>
  <si>
    <t>lantana</t>
  </si>
  <si>
    <t>gammalu</t>
  </si>
  <si>
    <t>karanda</t>
  </si>
  <si>
    <t>bowitiya</t>
  </si>
  <si>
    <t>naththasuriya</t>
  </si>
  <si>
    <t>thora</t>
  </si>
  <si>
    <t>ginisiriya</t>
  </si>
  <si>
    <t>welan</t>
  </si>
  <si>
    <t>hulanthala</t>
  </si>
  <si>
    <t>welan</t>
    <phoneticPr fontId="5" type="noConversion"/>
  </si>
  <si>
    <t>bala</t>
    <phoneticPr fontId="5" type="noConversion"/>
  </si>
  <si>
    <t>keppetia</t>
    <phoneticPr fontId="5" type="noConversion"/>
  </si>
  <si>
    <t>koon</t>
    <phoneticPr fontId="5" type="noConversion"/>
  </si>
  <si>
    <t>makulla</t>
    <phoneticPr fontId="5" type="noConversion"/>
  </si>
  <si>
    <t>keppetiya</t>
    <phoneticPr fontId="5" type="noConversion"/>
  </si>
  <si>
    <t>bla</t>
    <phoneticPr fontId="5" type="noConversion"/>
  </si>
  <si>
    <t>kos</t>
    <phoneticPr fontId="5" type="noConversion"/>
  </si>
  <si>
    <t>gonna</t>
    <phoneticPr fontId="5" type="noConversion"/>
  </si>
  <si>
    <t>mora</t>
    <phoneticPr fontId="5" type="noConversion"/>
  </si>
  <si>
    <t>kohu kirilla</t>
    <phoneticPr fontId="5" type="noConversion"/>
  </si>
  <si>
    <t>damunu</t>
    <phoneticPr fontId="5" type="noConversion"/>
  </si>
  <si>
    <t>hal milla</t>
    <phoneticPr fontId="5" type="noConversion"/>
  </si>
  <si>
    <t>halmilla</t>
    <phoneticPr fontId="5" type="noConversion"/>
  </si>
  <si>
    <t>bush/wel</t>
    <phoneticPr fontId="5" type="noConversion"/>
  </si>
  <si>
    <t>kala wel</t>
    <phoneticPr fontId="5" type="noConversion"/>
  </si>
  <si>
    <t>katakela</t>
    <phoneticPr fontId="5" type="noConversion"/>
  </si>
  <si>
    <t>akeshiya</t>
    <phoneticPr fontId="5" type="noConversion"/>
  </si>
  <si>
    <t>akeshiya</t>
    <phoneticPr fontId="5" type="noConversion"/>
  </si>
  <si>
    <t>kohomba</t>
    <phoneticPr fontId="5" type="noConversion"/>
  </si>
  <si>
    <t>teak</t>
    <phoneticPr fontId="5" type="noConversion"/>
  </si>
  <si>
    <t>damaniya</t>
    <phoneticPr fontId="5" type="noConversion"/>
  </si>
  <si>
    <t>katakala</t>
    <phoneticPr fontId="5" type="noConversion"/>
  </si>
  <si>
    <t>damuna</t>
    <phoneticPr fontId="5" type="noConversion"/>
  </si>
  <si>
    <t>katakla</t>
    <phoneticPr fontId="5" type="noConversion"/>
  </si>
  <si>
    <t>kon</t>
    <phoneticPr fontId="5" type="noConversion"/>
  </si>
  <si>
    <t>welan</t>
    <phoneticPr fontId="5" type="noConversion"/>
  </si>
  <si>
    <t>muwakiriwel</t>
    <phoneticPr fontId="5" type="noConversion"/>
  </si>
  <si>
    <t>ketakela</t>
    <phoneticPr fontId="5" type="noConversion"/>
  </si>
  <si>
    <t>welan</t>
    <phoneticPr fontId="5" type="noConversion"/>
  </si>
  <si>
    <t>damunu</t>
    <phoneticPr fontId="5" type="noConversion"/>
  </si>
  <si>
    <t>kon</t>
    <phoneticPr fontId="5" type="noConversion"/>
  </si>
  <si>
    <t>kirikon</t>
    <phoneticPr fontId="5" type="noConversion"/>
  </si>
  <si>
    <t>seru</t>
    <phoneticPr fontId="5" type="noConversion"/>
  </si>
  <si>
    <t>wellangiriya</t>
    <phoneticPr fontId="5" type="noConversion"/>
  </si>
  <si>
    <t>thithawal</t>
    <phoneticPr fontId="5" type="noConversion"/>
  </si>
  <si>
    <t>weldehi</t>
    <phoneticPr fontId="5" type="noConversion"/>
  </si>
  <si>
    <t>kalawel</t>
    <phoneticPr fontId="5" type="noConversion"/>
  </si>
  <si>
    <t>wellangiri</t>
    <phoneticPr fontId="5" type="noConversion"/>
  </si>
  <si>
    <t>kaliya</t>
    <phoneticPr fontId="5" type="noConversion"/>
  </si>
  <si>
    <t>gaduba</t>
    <phoneticPr fontId="5" type="noConversion"/>
  </si>
  <si>
    <t>kaluwara</t>
    <phoneticPr fontId="5" type="noConversion"/>
  </si>
  <si>
    <t>burutha</t>
    <phoneticPr fontId="5" type="noConversion"/>
  </si>
  <si>
    <t>klawel</t>
    <phoneticPr fontId="5" type="noConversion"/>
  </si>
  <si>
    <t>radaliya</t>
    <phoneticPr fontId="5" type="noConversion"/>
  </si>
  <si>
    <t>kudumirissa</t>
    <phoneticPr fontId="5" type="noConversion"/>
  </si>
  <si>
    <t>wenbadanga</t>
    <phoneticPr fontId="5" type="noConversion"/>
  </si>
  <si>
    <t>eraminiya</t>
    <phoneticPr fontId="5" type="noConversion"/>
  </si>
  <si>
    <t>katakele</t>
    <phoneticPr fontId="5" type="noConversion"/>
  </si>
  <si>
    <t>nithul</t>
    <phoneticPr fontId="5" type="noConversion"/>
  </si>
  <si>
    <t>mora</t>
    <phoneticPr fontId="5" type="noConversion"/>
  </si>
  <si>
    <t>karapincha</t>
    <phoneticPr fontId="5" type="noConversion"/>
  </si>
  <si>
    <t>damunu</t>
    <phoneticPr fontId="5" type="noConversion"/>
  </si>
  <si>
    <t>damunu</t>
    <phoneticPr fontId="5" type="noConversion"/>
  </si>
  <si>
    <t>kon</t>
    <phoneticPr fontId="5" type="noConversion"/>
  </si>
  <si>
    <t>welan</t>
    <phoneticPr fontId="5" type="noConversion"/>
  </si>
  <si>
    <t>biomass 2019</t>
    <phoneticPr fontId="5" type="noConversion"/>
  </si>
  <si>
    <t>Biomass 2019</t>
    <phoneticPr fontId="5" type="noConversion"/>
  </si>
  <si>
    <t>DBh (2012)</t>
  </si>
  <si>
    <t>Biomass 2012</t>
  </si>
  <si>
    <t>biomasss 2012</t>
  </si>
  <si>
    <t>biomass 2012</t>
  </si>
  <si>
    <t xml:space="preserve">imass 2012 </t>
  </si>
  <si>
    <t>Biomasss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</si>
</sst>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0" fontId="0" fillId="2" borderId="0" xfId="0" applyFill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opLeftCell="A39" workbookViewId="0">
      <selection activeCell="F54" sqref="F54"/>
    </sheetView>
  </sheetViews>
  <sheetFormatPr defaultColWidth="9" defaultRowHeight="14.25"/>
  <sheetData>
    <row r="1" spans="1:21">
      <c r="A1" s="3" t="s">
        <v>4</v>
      </c>
      <c r="B1" s="3"/>
      <c r="C1" s="3"/>
      <c r="F1" t="s">
        <v>2</v>
      </c>
      <c r="H1" t="s">
        <v>42</v>
      </c>
      <c r="K1" t="s">
        <v>5</v>
      </c>
      <c r="N1" t="s">
        <v>8</v>
      </c>
      <c r="Q1" t="s">
        <v>9</v>
      </c>
      <c r="T1" t="s">
        <v>11</v>
      </c>
    </row>
    <row r="2" spans="1:21">
      <c r="A2" s="3" t="s">
        <v>0</v>
      </c>
      <c r="B2" s="3" t="s">
        <v>86</v>
      </c>
      <c r="C2" s="3" t="s">
        <v>88</v>
      </c>
      <c r="D2" t="s">
        <v>3</v>
      </c>
      <c r="E2" s="3" t="s">
        <v>84</v>
      </c>
    </row>
    <row r="3" spans="1:21" ht="15.75">
      <c r="A3" s="4" t="s">
        <v>28</v>
      </c>
      <c r="B3" s="4">
        <v>33</v>
      </c>
      <c r="C3" s="4">
        <f>34.4703-8.0671*(B3)+0.6586*(B3)^2</f>
        <v>485.47139999999996</v>
      </c>
      <c r="D3" s="5">
        <v>34.4</v>
      </c>
      <c r="E3" s="5">
        <f>34.4703-8.0671*(D3)+0.6586*(D3)^2</f>
        <v>536.32295599999998</v>
      </c>
      <c r="F3" s="5"/>
      <c r="G3" s="5"/>
      <c r="U3" s="1"/>
    </row>
    <row r="4" spans="1:21" ht="15.75">
      <c r="A4" s="4" t="s">
        <v>29</v>
      </c>
      <c r="B4" s="3">
        <v>9</v>
      </c>
      <c r="C4" s="4">
        <f t="shared" ref="C4:C48" si="0">34.4703-8.0671*(B4)+0.6586*(B4)^2</f>
        <v>15.213000000000001</v>
      </c>
      <c r="D4">
        <v>10.199999999999999</v>
      </c>
      <c r="E4" s="5">
        <f t="shared" ref="E4:E50" si="1">34.4703-8.0671*(D4)+0.6586*(D4)^2</f>
        <v>20.706623999999998</v>
      </c>
      <c r="T4" s="6"/>
      <c r="U4" s="1"/>
    </row>
    <row r="5" spans="1:21" ht="15.75">
      <c r="A5" s="4" t="s">
        <v>30</v>
      </c>
      <c r="B5" s="3">
        <v>8.6</v>
      </c>
      <c r="C5" s="4">
        <f t="shared" si="0"/>
        <v>13.803295999999996</v>
      </c>
      <c r="D5">
        <v>9.1</v>
      </c>
      <c r="E5" s="5">
        <f t="shared" si="1"/>
        <v>15.598356000000003</v>
      </c>
      <c r="U5" s="1"/>
    </row>
    <row r="6" spans="1:21" ht="15.75">
      <c r="A6" s="4" t="s">
        <v>31</v>
      </c>
      <c r="B6" s="3">
        <v>35.6</v>
      </c>
      <c r="C6" s="4">
        <f t="shared" si="0"/>
        <v>581.9648360000001</v>
      </c>
      <c r="D6">
        <v>36.299999999999997</v>
      </c>
      <c r="E6" s="5">
        <f t="shared" si="1"/>
        <v>609.46520399999986</v>
      </c>
      <c r="U6" s="1"/>
    </row>
    <row r="7" spans="1:21" ht="15.75">
      <c r="A7" s="4" t="s">
        <v>31</v>
      </c>
      <c r="B7" s="3">
        <v>41.8</v>
      </c>
      <c r="C7" s="4">
        <f t="shared" si="0"/>
        <v>847.9977839999998</v>
      </c>
      <c r="D7">
        <v>42.6</v>
      </c>
      <c r="E7" s="5">
        <f t="shared" si="1"/>
        <v>886.01277600000026</v>
      </c>
      <c r="U7" s="1"/>
    </row>
    <row r="8" spans="1:21" ht="15.75">
      <c r="A8" s="3" t="s">
        <v>32</v>
      </c>
      <c r="B8" s="3">
        <v>8.5</v>
      </c>
      <c r="C8" s="4">
        <f t="shared" si="0"/>
        <v>13.483799999999995</v>
      </c>
      <c r="D8">
        <v>9.6999999999999993</v>
      </c>
      <c r="E8" s="5">
        <f t="shared" si="1"/>
        <v>18.187103999999998</v>
      </c>
    </row>
    <row r="9" spans="1:21" ht="15.75">
      <c r="A9" s="4" t="s">
        <v>32</v>
      </c>
      <c r="B9" s="3">
        <v>6.8</v>
      </c>
      <c r="C9" s="4">
        <f t="shared" si="0"/>
        <v>10.067684</v>
      </c>
      <c r="D9">
        <v>7.4</v>
      </c>
      <c r="E9" s="5">
        <f t="shared" si="1"/>
        <v>10.838695999999999</v>
      </c>
    </row>
    <row r="10" spans="1:21" ht="15.75">
      <c r="A10" s="4" t="s">
        <v>33</v>
      </c>
      <c r="B10" s="3">
        <v>6.5</v>
      </c>
      <c r="C10" s="4">
        <f t="shared" si="0"/>
        <v>9.860000000000003</v>
      </c>
      <c r="D10">
        <v>7.2</v>
      </c>
      <c r="E10" s="5">
        <f t="shared" si="1"/>
        <v>10.529004</v>
      </c>
    </row>
    <row r="11" spans="1:21" ht="15.75">
      <c r="A11" s="3" t="s">
        <v>34</v>
      </c>
      <c r="B11" s="3">
        <v>5.5</v>
      </c>
      <c r="C11" s="4">
        <f t="shared" si="0"/>
        <v>10.023899999999998</v>
      </c>
      <c r="D11">
        <v>6.4</v>
      </c>
      <c r="E11" s="5">
        <f t="shared" si="1"/>
        <v>9.8171160000000022</v>
      </c>
    </row>
    <row r="12" spans="1:21" ht="15.75">
      <c r="A12" s="4" t="s">
        <v>33</v>
      </c>
      <c r="B12" s="3">
        <v>6.8</v>
      </c>
      <c r="C12" s="4">
        <f t="shared" si="0"/>
        <v>10.067684</v>
      </c>
      <c r="D12">
        <v>7.5</v>
      </c>
      <c r="E12" s="5">
        <f t="shared" si="1"/>
        <v>11.013300000000001</v>
      </c>
    </row>
    <row r="13" spans="1:21" ht="15.75">
      <c r="A13" s="4" t="s">
        <v>35</v>
      </c>
      <c r="B13" s="3">
        <v>44.8</v>
      </c>
      <c r="C13" s="4">
        <f t="shared" si="0"/>
        <v>994.90076399999975</v>
      </c>
      <c r="D13">
        <v>45.2</v>
      </c>
      <c r="E13" s="5">
        <f t="shared" si="1"/>
        <v>1015.3835240000001</v>
      </c>
    </row>
    <row r="14" spans="1:21" ht="15.75">
      <c r="A14" s="4">
        <v>1</v>
      </c>
      <c r="B14" s="3">
        <v>11.4</v>
      </c>
      <c r="C14" s="4">
        <f t="shared" si="0"/>
        <v>28.097016000000004</v>
      </c>
      <c r="D14">
        <v>12.1</v>
      </c>
      <c r="E14" s="5">
        <f t="shared" si="1"/>
        <v>33.284016000000001</v>
      </c>
    </row>
    <row r="15" spans="1:21" ht="15.75">
      <c r="A15" s="4">
        <v>1</v>
      </c>
      <c r="B15" s="3">
        <v>6.5</v>
      </c>
      <c r="C15" s="4">
        <f t="shared" si="0"/>
        <v>9.860000000000003</v>
      </c>
      <c r="D15">
        <v>7.2</v>
      </c>
      <c r="E15" s="5">
        <f t="shared" si="1"/>
        <v>10.529004</v>
      </c>
    </row>
    <row r="16" spans="1:21" ht="15.75">
      <c r="A16" s="4">
        <v>1</v>
      </c>
      <c r="B16" s="3">
        <v>6.8</v>
      </c>
      <c r="C16" s="4">
        <f t="shared" si="0"/>
        <v>10.067684</v>
      </c>
      <c r="D16">
        <v>7.6</v>
      </c>
      <c r="E16" s="5">
        <f t="shared" si="1"/>
        <v>11.201076</v>
      </c>
    </row>
    <row r="17" spans="1:5" ht="15.75">
      <c r="A17" s="4">
        <v>1</v>
      </c>
      <c r="B17" s="3">
        <v>7.8</v>
      </c>
      <c r="C17" s="4">
        <f t="shared" si="0"/>
        <v>11.616144000000006</v>
      </c>
      <c r="D17">
        <v>8.4</v>
      </c>
      <c r="E17" s="5">
        <f t="shared" si="1"/>
        <v>13.177475999999992</v>
      </c>
    </row>
    <row r="18" spans="1:5" ht="15.75">
      <c r="A18" s="4">
        <v>1</v>
      </c>
      <c r="B18" s="3">
        <v>8.1</v>
      </c>
      <c r="C18" s="4">
        <f t="shared" si="0"/>
        <v>12.337536000000007</v>
      </c>
      <c r="D18">
        <v>8.9</v>
      </c>
      <c r="E18" s="5">
        <f t="shared" si="1"/>
        <v>14.840816000000004</v>
      </c>
    </row>
    <row r="19" spans="1:5" ht="15.75">
      <c r="A19" s="4">
        <v>1</v>
      </c>
      <c r="B19" s="3">
        <v>12.6</v>
      </c>
      <c r="C19" s="4">
        <f t="shared" si="0"/>
        <v>37.384175999999982</v>
      </c>
      <c r="D19">
        <v>13.3</v>
      </c>
      <c r="E19" s="5">
        <f t="shared" si="1"/>
        <v>43.677623999999994</v>
      </c>
    </row>
    <row r="20" spans="1:5" ht="15.75">
      <c r="A20" t="s">
        <v>33</v>
      </c>
      <c r="B20" s="3">
        <v>6.8</v>
      </c>
      <c r="C20" s="4">
        <f t="shared" si="0"/>
        <v>10.067684</v>
      </c>
      <c r="D20">
        <v>7.3</v>
      </c>
      <c r="E20" s="5">
        <f t="shared" si="1"/>
        <v>10.677264000000001</v>
      </c>
    </row>
    <row r="21" spans="1:5" ht="15.75">
      <c r="A21" t="s">
        <v>36</v>
      </c>
      <c r="B21" s="3">
        <v>5.4</v>
      </c>
      <c r="C21" s="4">
        <f t="shared" si="0"/>
        <v>10.112735999999998</v>
      </c>
      <c r="D21">
        <v>6.3</v>
      </c>
      <c r="E21" s="5">
        <f t="shared" si="1"/>
        <v>9.7874039999999987</v>
      </c>
    </row>
    <row r="22" spans="1:5" ht="15.75">
      <c r="A22" t="s">
        <v>36</v>
      </c>
      <c r="B22" s="3">
        <v>8.6</v>
      </c>
      <c r="C22" s="4">
        <f t="shared" si="0"/>
        <v>13.803295999999996</v>
      </c>
      <c r="D22">
        <v>9.1999999999999993</v>
      </c>
      <c r="E22" s="5">
        <f t="shared" si="1"/>
        <v>15.996884000000001</v>
      </c>
    </row>
    <row r="23" spans="1:5" ht="15.75">
      <c r="A23" t="s">
        <v>33</v>
      </c>
      <c r="B23" s="3">
        <v>16.5</v>
      </c>
      <c r="C23" s="4">
        <f t="shared" si="0"/>
        <v>80.667000000000002</v>
      </c>
      <c r="D23">
        <v>17.100000000000001</v>
      </c>
      <c r="E23" s="5">
        <f t="shared" si="1"/>
        <v>89.104116000000005</v>
      </c>
    </row>
    <row r="24" spans="1:5" ht="15.75">
      <c r="A24">
        <v>3</v>
      </c>
      <c r="B24" s="3">
        <v>13.9</v>
      </c>
      <c r="C24" s="4">
        <f t="shared" si="0"/>
        <v>49.585716000000005</v>
      </c>
      <c r="D24">
        <v>14.3</v>
      </c>
      <c r="E24" s="5">
        <f t="shared" si="1"/>
        <v>53.787883999999991</v>
      </c>
    </row>
    <row r="25" spans="1:5" ht="15.75">
      <c r="A25">
        <v>3</v>
      </c>
      <c r="B25" s="3">
        <v>10.4</v>
      </c>
      <c r="C25" s="4">
        <f t="shared" si="0"/>
        <v>21.806636000000005</v>
      </c>
      <c r="D25">
        <v>11</v>
      </c>
      <c r="E25" s="5">
        <f t="shared" si="1"/>
        <v>25.422799999999988</v>
      </c>
    </row>
    <row r="26" spans="1:5" ht="15.75">
      <c r="A26">
        <v>3</v>
      </c>
      <c r="B26" s="3">
        <v>7.9</v>
      </c>
      <c r="C26" s="4">
        <f t="shared" si="0"/>
        <v>11.843435999999997</v>
      </c>
      <c r="D26">
        <v>8.3000000000000007</v>
      </c>
      <c r="E26" s="5">
        <f t="shared" si="1"/>
        <v>12.884324000000007</v>
      </c>
    </row>
    <row r="27" spans="1:5" ht="15.75">
      <c r="A27">
        <v>3</v>
      </c>
      <c r="B27" s="3">
        <v>14</v>
      </c>
      <c r="C27" s="4">
        <f t="shared" si="0"/>
        <v>50.616500000000002</v>
      </c>
      <c r="D27">
        <v>14.7</v>
      </c>
      <c r="E27" s="5">
        <f t="shared" si="1"/>
        <v>58.200804000000005</v>
      </c>
    </row>
    <row r="28" spans="1:5" ht="15.75">
      <c r="A28" t="s">
        <v>35</v>
      </c>
      <c r="B28" s="3">
        <v>36.5</v>
      </c>
      <c r="C28" s="4">
        <f t="shared" si="0"/>
        <v>617.44100000000003</v>
      </c>
      <c r="D28">
        <v>37.299999999999997</v>
      </c>
      <c r="E28" s="5">
        <f t="shared" si="1"/>
        <v>649.87106399999971</v>
      </c>
    </row>
    <row r="29" spans="1:5" ht="15.75">
      <c r="A29" t="s">
        <v>37</v>
      </c>
      <c r="B29" s="3">
        <v>10.9</v>
      </c>
      <c r="C29" s="4">
        <f t="shared" si="0"/>
        <v>24.787175999999995</v>
      </c>
      <c r="D29">
        <v>11.8</v>
      </c>
      <c r="E29" s="5">
        <f t="shared" si="1"/>
        <v>30.98198399999999</v>
      </c>
    </row>
    <row r="30" spans="1:5" ht="15.75">
      <c r="A30" t="s">
        <v>38</v>
      </c>
      <c r="B30" s="3">
        <v>9.1</v>
      </c>
      <c r="C30" s="4">
        <f t="shared" si="0"/>
        <v>15.598356000000003</v>
      </c>
      <c r="D30">
        <v>11.1</v>
      </c>
      <c r="E30" s="5">
        <f t="shared" si="1"/>
        <v>26.071595999999992</v>
      </c>
    </row>
    <row r="31" spans="1:5" ht="15.75">
      <c r="A31">
        <v>3</v>
      </c>
      <c r="B31" s="3">
        <v>6.3</v>
      </c>
      <c r="C31" s="4">
        <f t="shared" si="0"/>
        <v>9.7874039999999987</v>
      </c>
      <c r="D31">
        <v>7.1</v>
      </c>
      <c r="E31" s="5">
        <f t="shared" si="1"/>
        <v>10.393915999999997</v>
      </c>
    </row>
    <row r="32" spans="1:5" ht="15.75">
      <c r="A32" t="s">
        <v>32</v>
      </c>
      <c r="B32" s="3">
        <v>17.5</v>
      </c>
      <c r="C32" s="4">
        <f t="shared" si="0"/>
        <v>94.9923</v>
      </c>
      <c r="D32">
        <v>18.899999999999999</v>
      </c>
      <c r="E32" s="5">
        <f t="shared" si="1"/>
        <v>117.26061599999994</v>
      </c>
    </row>
    <row r="33" spans="1:5" ht="15.75">
      <c r="A33">
        <v>3</v>
      </c>
      <c r="B33" s="3">
        <v>14.6</v>
      </c>
      <c r="C33" s="4">
        <f t="shared" si="0"/>
        <v>57.077815999999984</v>
      </c>
      <c r="D33">
        <v>15.2</v>
      </c>
      <c r="E33" s="5">
        <f t="shared" si="1"/>
        <v>64.013323999999983</v>
      </c>
    </row>
    <row r="34" spans="1:5" ht="15.75">
      <c r="A34" t="s">
        <v>32</v>
      </c>
      <c r="B34" s="3">
        <v>14.8</v>
      </c>
      <c r="C34" s="4">
        <f t="shared" si="0"/>
        <v>59.336963999999995</v>
      </c>
      <c r="D34">
        <v>15.3</v>
      </c>
      <c r="E34" s="5">
        <f t="shared" si="1"/>
        <v>65.215344000000016</v>
      </c>
    </row>
    <row r="35" spans="1:5" ht="15.75">
      <c r="A35">
        <v>1</v>
      </c>
      <c r="B35" s="3">
        <v>5.8</v>
      </c>
      <c r="C35" s="4">
        <f t="shared" si="0"/>
        <v>9.8364240000000045</v>
      </c>
      <c r="D35">
        <v>6.4</v>
      </c>
      <c r="E35" s="5">
        <f t="shared" si="1"/>
        <v>9.8171160000000022</v>
      </c>
    </row>
    <row r="36" spans="1:5" ht="15.75">
      <c r="A36" t="s">
        <v>38</v>
      </c>
      <c r="B36" s="3">
        <v>10.4</v>
      </c>
      <c r="C36" s="4">
        <f t="shared" si="0"/>
        <v>21.806636000000005</v>
      </c>
      <c r="D36">
        <v>11.6</v>
      </c>
      <c r="E36" s="5">
        <f t="shared" si="1"/>
        <v>29.513156000000002</v>
      </c>
    </row>
    <row r="37" spans="1:5" ht="15.75">
      <c r="A37" t="s">
        <v>39</v>
      </c>
      <c r="B37" s="3">
        <v>24.1</v>
      </c>
      <c r="C37" s="4">
        <f t="shared" si="0"/>
        <v>222.57465600000003</v>
      </c>
      <c r="D37">
        <v>24.9</v>
      </c>
      <c r="E37" s="5">
        <f t="shared" si="1"/>
        <v>241.93809599999992</v>
      </c>
    </row>
    <row r="38" spans="1:5" ht="15.75">
      <c r="A38" t="s">
        <v>33</v>
      </c>
      <c r="B38" s="3">
        <v>6.8</v>
      </c>
      <c r="C38" s="4">
        <f t="shared" si="0"/>
        <v>10.067684</v>
      </c>
      <c r="D38">
        <v>7.4</v>
      </c>
      <c r="E38" s="5">
        <f t="shared" si="1"/>
        <v>10.838695999999999</v>
      </c>
    </row>
    <row r="39" spans="1:5" ht="15.75">
      <c r="A39" t="s">
        <v>33</v>
      </c>
      <c r="B39" s="3">
        <v>6.4</v>
      </c>
      <c r="C39" s="4">
        <f t="shared" si="0"/>
        <v>9.8171160000000022</v>
      </c>
      <c r="D39">
        <v>7.1</v>
      </c>
      <c r="E39" s="5">
        <f t="shared" si="1"/>
        <v>10.393915999999997</v>
      </c>
    </row>
    <row r="40" spans="1:5" ht="15.75">
      <c r="A40" t="s">
        <v>33</v>
      </c>
      <c r="B40" s="3">
        <v>5.6</v>
      </c>
      <c r="C40" s="4">
        <f t="shared" si="0"/>
        <v>9.9482360000000014</v>
      </c>
      <c r="D40">
        <v>6</v>
      </c>
      <c r="E40" s="5">
        <f t="shared" si="1"/>
        <v>9.7773000000000003</v>
      </c>
    </row>
    <row r="41" spans="1:5" ht="15.75">
      <c r="A41">
        <v>1</v>
      </c>
      <c r="B41" s="3">
        <v>8.9</v>
      </c>
      <c r="C41" s="4">
        <f t="shared" si="0"/>
        <v>14.840816000000004</v>
      </c>
      <c r="D41">
        <v>9.6999999999999993</v>
      </c>
      <c r="E41" s="5">
        <f t="shared" si="1"/>
        <v>18.187103999999998</v>
      </c>
    </row>
    <row r="42" spans="1:5" ht="15.75">
      <c r="A42" t="s">
        <v>29</v>
      </c>
      <c r="B42" s="3">
        <v>6.3</v>
      </c>
      <c r="C42" s="4">
        <f t="shared" si="0"/>
        <v>9.7874039999999987</v>
      </c>
      <c r="D42">
        <v>7.2</v>
      </c>
      <c r="E42" s="5">
        <f t="shared" si="1"/>
        <v>10.529004</v>
      </c>
    </row>
    <row r="43" spans="1:5" ht="15.75">
      <c r="A43">
        <v>1</v>
      </c>
      <c r="B43" s="3">
        <v>7.2</v>
      </c>
      <c r="C43" s="4">
        <f t="shared" si="0"/>
        <v>10.529004</v>
      </c>
      <c r="D43">
        <v>8</v>
      </c>
      <c r="E43" s="5">
        <f t="shared" si="1"/>
        <v>12.0839</v>
      </c>
    </row>
    <row r="44" spans="1:5" ht="15.75">
      <c r="A44" t="s">
        <v>33</v>
      </c>
      <c r="B44" s="3">
        <v>5.5</v>
      </c>
      <c r="C44" s="4">
        <f t="shared" si="0"/>
        <v>10.023899999999998</v>
      </c>
      <c r="D44">
        <v>6.3</v>
      </c>
      <c r="E44" s="5">
        <f t="shared" si="1"/>
        <v>9.7874039999999987</v>
      </c>
    </row>
    <row r="45" spans="1:5" ht="15.75">
      <c r="A45" t="s">
        <v>40</v>
      </c>
      <c r="B45" s="3">
        <v>8.6</v>
      </c>
      <c r="C45" s="4">
        <f t="shared" si="0"/>
        <v>13.803295999999996</v>
      </c>
      <c r="D45">
        <v>9.3000000000000007</v>
      </c>
      <c r="E45" s="5">
        <f t="shared" si="1"/>
        <v>16.408583999999998</v>
      </c>
    </row>
    <row r="46" spans="1:5" ht="15.75">
      <c r="A46" t="s">
        <v>41</v>
      </c>
      <c r="B46" s="3">
        <v>7.2</v>
      </c>
      <c r="C46" s="4">
        <f t="shared" si="0"/>
        <v>10.529004</v>
      </c>
      <c r="D46">
        <v>8</v>
      </c>
      <c r="E46" s="5">
        <f t="shared" si="1"/>
        <v>12.0839</v>
      </c>
    </row>
    <row r="47" spans="1:5" ht="15.75">
      <c r="A47" t="s">
        <v>43</v>
      </c>
      <c r="B47" s="3">
        <v>6.4</v>
      </c>
      <c r="C47" s="4">
        <f t="shared" si="0"/>
        <v>9.8171160000000022</v>
      </c>
      <c r="D47">
        <v>7</v>
      </c>
      <c r="E47" s="5">
        <f t="shared" si="1"/>
        <v>10.271999999999998</v>
      </c>
    </row>
    <row r="48" spans="1:5" ht="15.75">
      <c r="A48">
        <v>2</v>
      </c>
      <c r="B48" s="3">
        <v>12</v>
      </c>
      <c r="C48" s="4">
        <f t="shared" si="0"/>
        <v>32.503499999999995</v>
      </c>
      <c r="D48">
        <v>13.3</v>
      </c>
      <c r="E48" s="5">
        <f t="shared" si="1"/>
        <v>43.677623999999994</v>
      </c>
    </row>
    <row r="49" spans="1:5" ht="15.75">
      <c r="A49" t="s">
        <v>33</v>
      </c>
      <c r="C49" s="4">
        <f>SUM(C3:C48)</f>
        <v>4625.6255160000001</v>
      </c>
      <c r="D49" s="3">
        <v>5.3</v>
      </c>
      <c r="E49" s="5">
        <f t="shared" si="1"/>
        <v>10.214744000000003</v>
      </c>
    </row>
    <row r="50" spans="1:5" ht="15.75">
      <c r="A50" t="s">
        <v>33</v>
      </c>
      <c r="D50" s="3">
        <v>5.6</v>
      </c>
      <c r="E50" s="5">
        <f t="shared" si="1"/>
        <v>9.9482360000000014</v>
      </c>
    </row>
    <row r="51" spans="1:5" ht="15.75">
      <c r="E51" s="5">
        <f>SUM(E3:E50)</f>
        <v>4975.7247759999964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0"/>
  <sheetViews>
    <sheetView tabSelected="1" workbookViewId="0">
      <selection activeCell="G9" sqref="G9"/>
    </sheetView>
  </sheetViews>
  <sheetFormatPr defaultColWidth="9"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89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58</v>
      </c>
      <c r="B3">
        <v>13.9</v>
      </c>
      <c r="C3">
        <f>34.4703-8.0671*(B3)+0.6586*(B3)^2</f>
        <v>49.585716000000005</v>
      </c>
      <c r="D3">
        <v>15</v>
      </c>
      <c r="E3">
        <f>34.4703-8.0671*(D3)+0.6586*(D3)^2</f>
        <v>61.648799999999994</v>
      </c>
    </row>
    <row r="4" spans="1:22">
      <c r="A4" t="s">
        <v>57</v>
      </c>
      <c r="B4">
        <v>7.4</v>
      </c>
      <c r="C4">
        <f t="shared" ref="C4:C37" si="0">34.4703-8.0671*(B4)+0.6586*(B4)^2</f>
        <v>10.838695999999999</v>
      </c>
      <c r="D4">
        <v>9.1</v>
      </c>
      <c r="E4">
        <f t="shared" ref="E4:E39" si="1">34.4703-8.0671*(D4)+0.6586*(D4)^2</f>
        <v>15.598356000000003</v>
      </c>
    </row>
    <row r="5" spans="1:22">
      <c r="A5" t="s">
        <v>58</v>
      </c>
      <c r="B5">
        <v>12.8</v>
      </c>
      <c r="C5">
        <f t="shared" si="0"/>
        <v>39.116444000000016</v>
      </c>
      <c r="D5">
        <v>14.2</v>
      </c>
      <c r="E5">
        <f t="shared" si="1"/>
        <v>52.717583999999988</v>
      </c>
    </row>
    <row r="6" spans="1:22">
      <c r="A6" t="s">
        <v>58</v>
      </c>
      <c r="B6">
        <v>9.8000000000000007</v>
      </c>
      <c r="C6">
        <f t="shared" si="0"/>
        <v>18.664664000000009</v>
      </c>
      <c r="D6">
        <v>11.2</v>
      </c>
      <c r="E6">
        <f t="shared" si="1"/>
        <v>26.733563999999994</v>
      </c>
    </row>
    <row r="7" spans="1:22">
      <c r="A7" t="s">
        <v>58</v>
      </c>
      <c r="B7">
        <v>7.6</v>
      </c>
      <c r="C7">
        <f t="shared" si="0"/>
        <v>11.201076</v>
      </c>
      <c r="D7">
        <v>9.1</v>
      </c>
      <c r="E7">
        <f t="shared" si="1"/>
        <v>15.598356000000003</v>
      </c>
    </row>
    <row r="8" spans="1:22">
      <c r="A8" t="s">
        <v>58</v>
      </c>
      <c r="B8">
        <v>10.8</v>
      </c>
      <c r="C8">
        <f t="shared" si="0"/>
        <v>24.164724</v>
      </c>
      <c r="D8">
        <v>12.3</v>
      </c>
      <c r="E8">
        <f t="shared" si="1"/>
        <v>34.884563999999997</v>
      </c>
    </row>
    <row r="9" spans="1:22">
      <c r="A9" t="s">
        <v>58</v>
      </c>
      <c r="B9">
        <v>8</v>
      </c>
      <c r="C9">
        <f t="shared" si="0"/>
        <v>12.0839</v>
      </c>
      <c r="D9">
        <v>10.199999999999999</v>
      </c>
      <c r="E9">
        <f t="shared" si="1"/>
        <v>20.706623999999998</v>
      </c>
    </row>
    <row r="10" spans="1:22">
      <c r="A10" t="s">
        <v>58</v>
      </c>
      <c r="B10">
        <v>16.600000000000001</v>
      </c>
      <c r="C10">
        <f t="shared" si="0"/>
        <v>82.040256000000028</v>
      </c>
      <c r="D10">
        <v>18.2</v>
      </c>
      <c r="E10">
        <f t="shared" si="1"/>
        <v>105.80374399999999</v>
      </c>
    </row>
    <row r="11" spans="1:22">
      <c r="A11" t="s">
        <v>58</v>
      </c>
      <c r="B11">
        <v>12.7</v>
      </c>
      <c r="C11">
        <f t="shared" si="0"/>
        <v>38.243724</v>
      </c>
      <c r="D11">
        <v>14.3</v>
      </c>
      <c r="E11">
        <f t="shared" si="1"/>
        <v>53.787883999999991</v>
      </c>
    </row>
    <row r="12" spans="1:22">
      <c r="A12" t="s">
        <v>76</v>
      </c>
      <c r="B12">
        <v>30.3</v>
      </c>
      <c r="C12">
        <f t="shared" si="0"/>
        <v>394.69124400000004</v>
      </c>
      <c r="D12">
        <v>31.8</v>
      </c>
      <c r="E12">
        <f t="shared" si="1"/>
        <v>443.93918400000001</v>
      </c>
    </row>
    <row r="13" spans="1:22">
      <c r="A13" t="s">
        <v>57</v>
      </c>
      <c r="B13">
        <v>11.7</v>
      </c>
      <c r="C13">
        <f t="shared" si="0"/>
        <v>30.24098399999999</v>
      </c>
      <c r="D13">
        <v>13</v>
      </c>
      <c r="E13">
        <f t="shared" si="1"/>
        <v>40.90140000000001</v>
      </c>
    </row>
    <row r="14" spans="1:22">
      <c r="A14" t="s">
        <v>58</v>
      </c>
      <c r="B14">
        <v>11</v>
      </c>
      <c r="C14">
        <f t="shared" si="0"/>
        <v>25.422799999999988</v>
      </c>
      <c r="D14">
        <v>13.2</v>
      </c>
      <c r="E14">
        <f t="shared" si="1"/>
        <v>42.739044000000007</v>
      </c>
    </row>
    <row r="15" spans="1:22">
      <c r="A15" t="s">
        <v>57</v>
      </c>
      <c r="B15">
        <v>5.6</v>
      </c>
      <c r="C15">
        <f t="shared" si="0"/>
        <v>9.9482360000000014</v>
      </c>
      <c r="D15">
        <v>7.3</v>
      </c>
      <c r="E15">
        <f t="shared" si="1"/>
        <v>10.677264000000001</v>
      </c>
    </row>
    <row r="16" spans="1:22">
      <c r="A16" t="s">
        <v>58</v>
      </c>
      <c r="B16">
        <v>11.5</v>
      </c>
      <c r="C16">
        <f t="shared" si="0"/>
        <v>28.798499999999997</v>
      </c>
      <c r="D16">
        <v>13.1</v>
      </c>
      <c r="E16">
        <f t="shared" si="1"/>
        <v>41.813635999999988</v>
      </c>
    </row>
    <row r="17" spans="1:5">
      <c r="A17" t="s">
        <v>58</v>
      </c>
      <c r="B17">
        <v>7.4</v>
      </c>
      <c r="C17">
        <f t="shared" si="0"/>
        <v>10.838695999999999</v>
      </c>
      <c r="D17">
        <v>9.1</v>
      </c>
      <c r="E17">
        <f t="shared" si="1"/>
        <v>15.598356000000003</v>
      </c>
    </row>
    <row r="18" spans="1:5">
      <c r="A18" t="s">
        <v>59</v>
      </c>
      <c r="B18">
        <v>11.6</v>
      </c>
      <c r="C18">
        <f t="shared" si="0"/>
        <v>29.513156000000002</v>
      </c>
      <c r="D18">
        <v>13</v>
      </c>
      <c r="E18">
        <f t="shared" si="1"/>
        <v>40.90140000000001</v>
      </c>
    </row>
    <row r="19" spans="1:5">
      <c r="A19" t="s">
        <v>58</v>
      </c>
      <c r="B19">
        <v>5.9</v>
      </c>
      <c r="C19">
        <f t="shared" si="0"/>
        <v>9.8002759999999967</v>
      </c>
      <c r="D19">
        <v>7.4</v>
      </c>
      <c r="E19">
        <f t="shared" si="1"/>
        <v>10.838695999999999</v>
      </c>
    </row>
    <row r="20" spans="1:5">
      <c r="A20" t="s">
        <v>58</v>
      </c>
      <c r="B20">
        <v>7.3</v>
      </c>
      <c r="C20">
        <f t="shared" si="0"/>
        <v>10.677264000000001</v>
      </c>
      <c r="D20">
        <v>9.1</v>
      </c>
      <c r="E20">
        <f t="shared" si="1"/>
        <v>15.598356000000003</v>
      </c>
    </row>
    <row r="21" spans="1:5">
      <c r="A21" t="s">
        <v>57</v>
      </c>
      <c r="B21">
        <v>10</v>
      </c>
      <c r="C21">
        <f t="shared" si="0"/>
        <v>19.659300000000009</v>
      </c>
      <c r="D21">
        <v>12.1</v>
      </c>
      <c r="E21">
        <f t="shared" si="1"/>
        <v>33.284016000000001</v>
      </c>
    </row>
    <row r="22" spans="1:5">
      <c r="A22" t="s">
        <v>58</v>
      </c>
      <c r="B22">
        <v>7.6</v>
      </c>
      <c r="C22">
        <f t="shared" si="0"/>
        <v>11.201076</v>
      </c>
      <c r="D22">
        <v>9.3000000000000007</v>
      </c>
      <c r="E22">
        <f t="shared" si="1"/>
        <v>16.408583999999998</v>
      </c>
    </row>
    <row r="23" spans="1:5">
      <c r="A23" t="s">
        <v>57</v>
      </c>
      <c r="B23">
        <v>8.1999999999999993</v>
      </c>
      <c r="C23">
        <f t="shared" si="0"/>
        <v>12.604344000000005</v>
      </c>
      <c r="D23">
        <v>10.4</v>
      </c>
      <c r="E23">
        <f t="shared" si="1"/>
        <v>21.806636000000005</v>
      </c>
    </row>
    <row r="24" spans="1:5">
      <c r="A24" t="s">
        <v>58</v>
      </c>
      <c r="B24">
        <v>5</v>
      </c>
      <c r="C24">
        <f t="shared" si="0"/>
        <v>10.599800000000005</v>
      </c>
      <c r="D24">
        <v>7.8</v>
      </c>
      <c r="E24">
        <f t="shared" si="1"/>
        <v>11.616144000000006</v>
      </c>
    </row>
    <row r="25" spans="1:5">
      <c r="A25" t="s">
        <v>61</v>
      </c>
      <c r="B25">
        <v>7.1</v>
      </c>
      <c r="C25">
        <f t="shared" si="0"/>
        <v>10.393915999999997</v>
      </c>
      <c r="D25">
        <v>9.6</v>
      </c>
      <c r="E25">
        <f t="shared" si="1"/>
        <v>17.722715999999998</v>
      </c>
    </row>
    <row r="26" spans="1:5">
      <c r="A26" t="s">
        <v>77</v>
      </c>
      <c r="B26">
        <v>5</v>
      </c>
      <c r="C26">
        <f t="shared" si="0"/>
        <v>10.599800000000005</v>
      </c>
      <c r="D26">
        <v>7.1</v>
      </c>
      <c r="E26">
        <f t="shared" si="1"/>
        <v>10.393915999999997</v>
      </c>
    </row>
    <row r="27" spans="1:5">
      <c r="A27" t="s">
        <v>77</v>
      </c>
      <c r="B27">
        <v>5.6</v>
      </c>
      <c r="C27">
        <f t="shared" si="0"/>
        <v>9.9482360000000014</v>
      </c>
      <c r="D27">
        <v>6.7</v>
      </c>
      <c r="E27">
        <f t="shared" si="1"/>
        <v>9.9852839999999965</v>
      </c>
    </row>
    <row r="28" spans="1:5">
      <c r="A28" t="s">
        <v>77</v>
      </c>
      <c r="B28">
        <v>5</v>
      </c>
      <c r="C28">
        <f t="shared" si="0"/>
        <v>10.599800000000005</v>
      </c>
      <c r="D28">
        <v>5.9</v>
      </c>
      <c r="E28">
        <f t="shared" si="1"/>
        <v>9.8002759999999967</v>
      </c>
    </row>
    <row r="29" spans="1:5">
      <c r="A29" t="s">
        <v>78</v>
      </c>
      <c r="B29">
        <v>7.1</v>
      </c>
      <c r="C29">
        <f t="shared" si="0"/>
        <v>10.393915999999997</v>
      </c>
      <c r="D29">
        <v>8.9</v>
      </c>
      <c r="E29">
        <f t="shared" si="1"/>
        <v>14.840816000000004</v>
      </c>
    </row>
    <row r="30" spans="1:5">
      <c r="A30" t="s">
        <v>78</v>
      </c>
      <c r="B30">
        <v>7.9</v>
      </c>
      <c r="C30">
        <f t="shared" si="0"/>
        <v>11.843435999999997</v>
      </c>
      <c r="D30">
        <v>8.6</v>
      </c>
      <c r="E30">
        <f t="shared" si="1"/>
        <v>13.803295999999996</v>
      </c>
    </row>
    <row r="31" spans="1:5">
      <c r="A31" t="s">
        <v>79</v>
      </c>
      <c r="B31">
        <v>5.3</v>
      </c>
      <c r="C31">
        <f t="shared" si="0"/>
        <v>10.214744000000003</v>
      </c>
      <c r="D31">
        <v>7.1</v>
      </c>
      <c r="E31">
        <f t="shared" si="1"/>
        <v>10.393915999999997</v>
      </c>
    </row>
    <row r="32" spans="1:5">
      <c r="A32" t="s">
        <v>58</v>
      </c>
      <c r="B32">
        <v>12.6</v>
      </c>
      <c r="C32">
        <f t="shared" si="0"/>
        <v>37.384175999999982</v>
      </c>
      <c r="D32">
        <v>13.9</v>
      </c>
      <c r="E32">
        <f t="shared" si="1"/>
        <v>49.585716000000005</v>
      </c>
    </row>
    <row r="33" spans="1:5">
      <c r="A33" t="s">
        <v>58</v>
      </c>
      <c r="B33">
        <v>13.6</v>
      </c>
      <c r="C33">
        <f t="shared" si="0"/>
        <v>46.572395999999998</v>
      </c>
      <c r="D33">
        <v>15.4</v>
      </c>
      <c r="E33">
        <f t="shared" si="1"/>
        <v>66.430536000000018</v>
      </c>
    </row>
    <row r="34" spans="1:5">
      <c r="A34" t="s">
        <v>58</v>
      </c>
      <c r="B34">
        <v>7</v>
      </c>
      <c r="C34">
        <f t="shared" si="0"/>
        <v>10.271999999999998</v>
      </c>
      <c r="D34">
        <v>8.6</v>
      </c>
      <c r="E34">
        <f t="shared" si="1"/>
        <v>13.803295999999996</v>
      </c>
    </row>
    <row r="35" spans="1:5">
      <c r="A35" t="s">
        <v>67</v>
      </c>
      <c r="B35">
        <v>5.6</v>
      </c>
      <c r="C35">
        <f t="shared" si="0"/>
        <v>9.9482360000000014</v>
      </c>
      <c r="D35">
        <v>7.4</v>
      </c>
      <c r="E35">
        <f t="shared" si="1"/>
        <v>10.838695999999999</v>
      </c>
    </row>
    <row r="36" spans="1:5">
      <c r="A36" t="s">
        <v>58</v>
      </c>
      <c r="B36">
        <v>11.3</v>
      </c>
      <c r="C36">
        <f t="shared" si="0"/>
        <v>27.408704000000007</v>
      </c>
      <c r="D36">
        <v>13.4</v>
      </c>
      <c r="E36">
        <f t="shared" si="1"/>
        <v>44.629375999999993</v>
      </c>
    </row>
    <row r="37" spans="1:5">
      <c r="A37" t="s">
        <v>58</v>
      </c>
      <c r="B37">
        <v>20.399999999999999</v>
      </c>
      <c r="C37">
        <f t="shared" si="0"/>
        <v>143.98443599999999</v>
      </c>
      <c r="D37">
        <v>21.9</v>
      </c>
      <c r="E37">
        <f t="shared" si="1"/>
        <v>173.67195599999997</v>
      </c>
    </row>
    <row r="38" spans="1:5">
      <c r="A38" t="s">
        <v>59</v>
      </c>
      <c r="C38">
        <f>SUM(C3:C37)</f>
        <v>1239.4986719999995</v>
      </c>
      <c r="D38">
        <v>5.8</v>
      </c>
      <c r="E38">
        <f t="shared" si="1"/>
        <v>9.8364240000000045</v>
      </c>
    </row>
    <row r="39" spans="1:5">
      <c r="A39" t="s">
        <v>39</v>
      </c>
      <c r="D39">
        <v>6.1</v>
      </c>
      <c r="E39">
        <f t="shared" si="1"/>
        <v>9.7674960000000013</v>
      </c>
    </row>
    <row r="40" spans="1:5">
      <c r="E40">
        <f>SUM(E3:E39)</f>
        <v>1599.1059080000005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8"/>
  <sheetViews>
    <sheetView topLeftCell="A27" workbookViewId="0">
      <selection activeCell="F13" sqref="F13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89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39</v>
      </c>
      <c r="B3">
        <v>5.6</v>
      </c>
      <c r="C3">
        <f>34.4703-8.0671*(B3)+0.6586*(B3)^2</f>
        <v>9.9482360000000014</v>
      </c>
      <c r="D3">
        <v>6.3</v>
      </c>
      <c r="E3">
        <f>34.4703-8.0671*(D3)+0.6586*(D3)^2</f>
        <v>9.7874039999999987</v>
      </c>
    </row>
    <row r="4" spans="1:22">
      <c r="A4" t="s">
        <v>39</v>
      </c>
      <c r="B4">
        <v>5.0999999999999996</v>
      </c>
      <c r="C4">
        <f t="shared" ref="C4:C33" si="0">34.4703-8.0671*(B4)+0.6586*(B4)^2</f>
        <v>10.458276000000001</v>
      </c>
      <c r="D4">
        <v>6.3</v>
      </c>
      <c r="E4">
        <f t="shared" ref="E4:E37" si="1">34.4703-8.0671*(D4)+0.6586*(D4)^2</f>
        <v>9.7874039999999987</v>
      </c>
    </row>
    <row r="5" spans="1:22">
      <c r="A5" t="s">
        <v>39</v>
      </c>
      <c r="B5">
        <v>9.1999999999999993</v>
      </c>
      <c r="C5">
        <f t="shared" si="0"/>
        <v>15.996884000000001</v>
      </c>
      <c r="D5">
        <v>10.199999999999999</v>
      </c>
      <c r="E5">
        <f t="shared" si="1"/>
        <v>20.706623999999998</v>
      </c>
    </row>
    <row r="6" spans="1:22">
      <c r="A6" t="s">
        <v>39</v>
      </c>
      <c r="B6">
        <v>5.3</v>
      </c>
      <c r="C6">
        <f t="shared" si="0"/>
        <v>10.214744000000003</v>
      </c>
      <c r="D6">
        <v>6.2</v>
      </c>
      <c r="E6">
        <f t="shared" si="1"/>
        <v>9.7708639999999995</v>
      </c>
    </row>
    <row r="7" spans="1:22">
      <c r="A7" t="s">
        <v>39</v>
      </c>
      <c r="B7">
        <v>10.1</v>
      </c>
      <c r="C7">
        <f t="shared" si="0"/>
        <v>20.176375999999983</v>
      </c>
      <c r="D7">
        <v>11</v>
      </c>
      <c r="E7">
        <f t="shared" si="1"/>
        <v>25.422799999999988</v>
      </c>
    </row>
    <row r="8" spans="1:22">
      <c r="A8" t="s">
        <v>28</v>
      </c>
      <c r="B8">
        <v>10.3</v>
      </c>
      <c r="C8">
        <f t="shared" si="0"/>
        <v>21.25004400000001</v>
      </c>
      <c r="D8">
        <v>11.2</v>
      </c>
      <c r="E8">
        <f t="shared" si="1"/>
        <v>26.733563999999994</v>
      </c>
    </row>
    <row r="9" spans="1:22">
      <c r="A9" t="s">
        <v>39</v>
      </c>
      <c r="B9">
        <v>7</v>
      </c>
      <c r="C9">
        <f t="shared" si="0"/>
        <v>10.271999999999998</v>
      </c>
      <c r="D9">
        <v>8.1999999999999993</v>
      </c>
      <c r="E9">
        <f t="shared" si="1"/>
        <v>12.604344000000005</v>
      </c>
    </row>
    <row r="10" spans="1:22">
      <c r="A10" t="s">
        <v>39</v>
      </c>
      <c r="B10">
        <v>6.2</v>
      </c>
      <c r="C10">
        <f t="shared" si="0"/>
        <v>9.7708639999999995</v>
      </c>
      <c r="D10">
        <v>7.4</v>
      </c>
      <c r="E10">
        <f t="shared" si="1"/>
        <v>10.838695999999999</v>
      </c>
    </row>
    <row r="11" spans="1:22">
      <c r="A11" t="s">
        <v>39</v>
      </c>
      <c r="B11">
        <v>7.2</v>
      </c>
      <c r="C11">
        <f t="shared" si="0"/>
        <v>10.529004</v>
      </c>
      <c r="D11">
        <v>8.1</v>
      </c>
      <c r="E11">
        <f t="shared" si="1"/>
        <v>12.337536000000007</v>
      </c>
    </row>
    <row r="12" spans="1:22">
      <c r="A12" t="s">
        <v>39</v>
      </c>
      <c r="B12">
        <v>35.5</v>
      </c>
      <c r="C12">
        <f t="shared" si="0"/>
        <v>578.08889999999997</v>
      </c>
      <c r="D12">
        <v>36.4</v>
      </c>
      <c r="E12">
        <f t="shared" si="1"/>
        <v>613.44651599999997</v>
      </c>
    </row>
    <row r="13" spans="1:22">
      <c r="A13" t="s">
        <v>39</v>
      </c>
      <c r="B13">
        <v>6.2</v>
      </c>
      <c r="C13">
        <f t="shared" si="0"/>
        <v>9.7708639999999995</v>
      </c>
      <c r="D13">
        <v>7</v>
      </c>
      <c r="E13">
        <f t="shared" si="1"/>
        <v>10.271999999999998</v>
      </c>
    </row>
    <row r="14" spans="1:22">
      <c r="A14" t="s">
        <v>39</v>
      </c>
      <c r="B14">
        <v>6.2</v>
      </c>
      <c r="C14">
        <f t="shared" si="0"/>
        <v>9.7708639999999995</v>
      </c>
      <c r="D14">
        <v>6.9</v>
      </c>
      <c r="E14">
        <f t="shared" si="1"/>
        <v>10.163256000000004</v>
      </c>
    </row>
    <row r="15" spans="1:22">
      <c r="A15" t="s">
        <v>44</v>
      </c>
      <c r="B15">
        <v>9.1999999999999993</v>
      </c>
      <c r="C15">
        <f t="shared" si="0"/>
        <v>15.996884000000001</v>
      </c>
      <c r="D15">
        <v>10</v>
      </c>
      <c r="E15">
        <f t="shared" si="1"/>
        <v>19.659300000000009</v>
      </c>
    </row>
    <row r="16" spans="1:22">
      <c r="A16" t="s">
        <v>39</v>
      </c>
      <c r="B16">
        <v>9</v>
      </c>
      <c r="C16">
        <f t="shared" si="0"/>
        <v>15.213000000000001</v>
      </c>
      <c r="D16">
        <v>9.8000000000000007</v>
      </c>
      <c r="E16">
        <f t="shared" si="1"/>
        <v>18.664664000000009</v>
      </c>
    </row>
    <row r="17" spans="1:8">
      <c r="A17" t="s">
        <v>39</v>
      </c>
      <c r="B17">
        <v>5.2</v>
      </c>
      <c r="C17">
        <f t="shared" si="0"/>
        <v>10.329924000000002</v>
      </c>
      <c r="D17">
        <v>6.1</v>
      </c>
      <c r="E17">
        <f t="shared" si="1"/>
        <v>9.7674960000000013</v>
      </c>
    </row>
    <row r="18" spans="1:8">
      <c r="A18" t="s">
        <v>39</v>
      </c>
      <c r="B18">
        <v>5.6</v>
      </c>
      <c r="C18">
        <f t="shared" si="0"/>
        <v>9.9482360000000014</v>
      </c>
      <c r="D18">
        <v>6.4</v>
      </c>
      <c r="E18">
        <f t="shared" si="1"/>
        <v>9.8171160000000022</v>
      </c>
    </row>
    <row r="19" spans="1:8">
      <c r="A19" t="s">
        <v>45</v>
      </c>
      <c r="B19">
        <v>8.1999999999999993</v>
      </c>
      <c r="C19">
        <f t="shared" si="0"/>
        <v>12.604344000000005</v>
      </c>
      <c r="D19">
        <v>10.199999999999999</v>
      </c>
      <c r="E19">
        <f t="shared" si="1"/>
        <v>20.706623999999998</v>
      </c>
    </row>
    <row r="20" spans="1:8">
      <c r="A20" t="s">
        <v>46</v>
      </c>
      <c r="B20">
        <v>15.1</v>
      </c>
      <c r="C20">
        <f t="shared" si="0"/>
        <v>62.824476000000004</v>
      </c>
      <c r="D20">
        <v>16.899999999999999</v>
      </c>
      <c r="E20">
        <f t="shared" si="1"/>
        <v>86.239055999999977</v>
      </c>
    </row>
    <row r="21" spans="1:8">
      <c r="A21" t="s">
        <v>39</v>
      </c>
      <c r="B21">
        <v>5</v>
      </c>
      <c r="C21">
        <f t="shared" si="0"/>
        <v>10.599800000000005</v>
      </c>
      <c r="D21">
        <v>6.7</v>
      </c>
      <c r="E21">
        <f t="shared" si="1"/>
        <v>9.9852839999999965</v>
      </c>
    </row>
    <row r="22" spans="1:8">
      <c r="A22" t="s">
        <v>39</v>
      </c>
      <c r="B22">
        <v>47.2</v>
      </c>
      <c r="C22">
        <f t="shared" si="0"/>
        <v>1120.9586039999999</v>
      </c>
      <c r="D22">
        <v>48.5</v>
      </c>
      <c r="E22">
        <f t="shared" si="1"/>
        <v>1192.4078</v>
      </c>
      <c r="H22">
        <v>6</v>
      </c>
    </row>
    <row r="23" spans="1:8">
      <c r="A23" t="s">
        <v>39</v>
      </c>
      <c r="B23">
        <v>7.6</v>
      </c>
      <c r="C23">
        <f t="shared" si="0"/>
        <v>11.201076</v>
      </c>
      <c r="D23">
        <v>9.1999999999999993</v>
      </c>
      <c r="E23">
        <f t="shared" si="1"/>
        <v>15.996884000000001</v>
      </c>
    </row>
    <row r="24" spans="1:8">
      <c r="A24" t="s">
        <v>39</v>
      </c>
      <c r="B24">
        <v>5.0999999999999996</v>
      </c>
      <c r="C24">
        <f t="shared" si="0"/>
        <v>10.458276000000001</v>
      </c>
      <c r="D24">
        <v>6.4</v>
      </c>
      <c r="E24">
        <f t="shared" si="1"/>
        <v>9.8171160000000022</v>
      </c>
    </row>
    <row r="25" spans="1:8">
      <c r="A25" t="s">
        <v>80</v>
      </c>
      <c r="B25">
        <v>8.3000000000000007</v>
      </c>
      <c r="C25">
        <f t="shared" si="0"/>
        <v>12.884324000000007</v>
      </c>
      <c r="D25">
        <v>9.4</v>
      </c>
      <c r="E25">
        <f t="shared" si="1"/>
        <v>16.833455999999998</v>
      </c>
    </row>
    <row r="26" spans="1:8">
      <c r="A26" t="s">
        <v>47</v>
      </c>
      <c r="B26">
        <v>14</v>
      </c>
      <c r="C26">
        <f t="shared" si="0"/>
        <v>50.616500000000002</v>
      </c>
      <c r="D26">
        <v>15.3</v>
      </c>
      <c r="E26">
        <f t="shared" si="1"/>
        <v>65.215344000000016</v>
      </c>
    </row>
    <row r="27" spans="1:8">
      <c r="A27" t="s">
        <v>39</v>
      </c>
      <c r="B27">
        <v>17.100000000000001</v>
      </c>
      <c r="C27">
        <f t="shared" si="0"/>
        <v>89.104116000000005</v>
      </c>
      <c r="D27">
        <v>18.3</v>
      </c>
      <c r="E27">
        <f t="shared" si="1"/>
        <v>107.40092400000003</v>
      </c>
    </row>
    <row r="28" spans="1:8">
      <c r="A28" t="s">
        <v>39</v>
      </c>
      <c r="B28">
        <v>9.1999999999999993</v>
      </c>
      <c r="C28">
        <f t="shared" si="0"/>
        <v>15.996884000000001</v>
      </c>
      <c r="D28">
        <v>10.6</v>
      </c>
      <c r="E28">
        <f t="shared" si="1"/>
        <v>22.959336</v>
      </c>
    </row>
    <row r="29" spans="1:8">
      <c r="A29" t="s">
        <v>39</v>
      </c>
      <c r="B29">
        <v>58.3</v>
      </c>
      <c r="C29">
        <f t="shared" si="0"/>
        <v>1802.667324</v>
      </c>
      <c r="D29">
        <v>59.5</v>
      </c>
      <c r="E29">
        <f t="shared" si="1"/>
        <v>1886.0864999999997</v>
      </c>
    </row>
    <row r="30" spans="1:8">
      <c r="A30" t="s">
        <v>39</v>
      </c>
      <c r="B30">
        <v>7.5</v>
      </c>
      <c r="C30">
        <f t="shared" si="0"/>
        <v>11.013300000000001</v>
      </c>
      <c r="D30">
        <v>8.9</v>
      </c>
      <c r="E30">
        <f t="shared" si="1"/>
        <v>14.840816000000004</v>
      </c>
    </row>
    <row r="31" spans="1:8">
      <c r="A31" t="s">
        <v>39</v>
      </c>
      <c r="B31">
        <v>8.4</v>
      </c>
      <c r="C31">
        <f t="shared" si="0"/>
        <v>13.177475999999992</v>
      </c>
      <c r="D31">
        <v>9.6999999999999993</v>
      </c>
      <c r="E31">
        <f t="shared" si="1"/>
        <v>18.187103999999998</v>
      </c>
    </row>
    <row r="32" spans="1:8">
      <c r="A32" t="s">
        <v>47</v>
      </c>
      <c r="B32">
        <v>11.2</v>
      </c>
      <c r="C32">
        <f t="shared" si="0"/>
        <v>26.733563999999994</v>
      </c>
      <c r="D32">
        <v>12.3</v>
      </c>
      <c r="E32">
        <f t="shared" si="1"/>
        <v>34.884563999999997</v>
      </c>
    </row>
    <row r="33" spans="1:5">
      <c r="A33" t="s">
        <v>44</v>
      </c>
      <c r="B33">
        <v>18.2</v>
      </c>
      <c r="C33">
        <f t="shared" si="0"/>
        <v>105.80374399999999</v>
      </c>
      <c r="D33">
        <v>19.3</v>
      </c>
      <c r="E33">
        <f t="shared" si="1"/>
        <v>124.097184</v>
      </c>
    </row>
    <row r="34" spans="1:5">
      <c r="A34" t="s">
        <v>39</v>
      </c>
      <c r="C34">
        <f>SUM(C3:C33)</f>
        <v>4124.3789080000006</v>
      </c>
      <c r="D34">
        <v>6.3</v>
      </c>
      <c r="E34">
        <f t="shared" si="1"/>
        <v>9.7874039999999987</v>
      </c>
    </row>
    <row r="35" spans="1:5">
      <c r="A35" t="s">
        <v>45</v>
      </c>
      <c r="D35">
        <v>7</v>
      </c>
      <c r="E35">
        <f t="shared" si="1"/>
        <v>10.271999999999998</v>
      </c>
    </row>
    <row r="36" spans="1:5">
      <c r="A36" t="s">
        <v>28</v>
      </c>
      <c r="D36">
        <v>5.4</v>
      </c>
      <c r="E36">
        <f t="shared" si="1"/>
        <v>10.112735999999998</v>
      </c>
    </row>
    <row r="37" spans="1:5">
      <c r="A37" t="s">
        <v>81</v>
      </c>
      <c r="D37">
        <v>5.6</v>
      </c>
      <c r="E37">
        <f t="shared" si="1"/>
        <v>9.9482360000000014</v>
      </c>
    </row>
    <row r="38" spans="1:5">
      <c r="E38">
        <f>SUM(E3:E37)</f>
        <v>4495.5579519999992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3"/>
  <sheetViews>
    <sheetView workbookViewId="0">
      <selection activeCell="E20" sqref="E20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89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s="2" t="s">
        <v>48</v>
      </c>
      <c r="B3">
        <v>38.299999999999997</v>
      </c>
      <c r="C3">
        <f>34.4703-8.0671*(B3)+0.6586*(B3)^2</f>
        <v>691.59412399999997</v>
      </c>
      <c r="D3">
        <v>38.9</v>
      </c>
      <c r="E3">
        <f>34.4703-8.0671*(D3)+0.6586*(D3)^2</f>
        <v>717.2602159999999</v>
      </c>
      <c r="F3">
        <v>0</v>
      </c>
      <c r="H3">
        <v>0</v>
      </c>
      <c r="K3" t="s">
        <v>49</v>
      </c>
      <c r="L3">
        <v>4</v>
      </c>
      <c r="O3">
        <v>0</v>
      </c>
      <c r="P3">
        <v>23</v>
      </c>
      <c r="Q3" t="s">
        <v>14</v>
      </c>
      <c r="R3">
        <v>2</v>
      </c>
      <c r="S3">
        <v>78</v>
      </c>
      <c r="T3" t="s">
        <v>13</v>
      </c>
      <c r="U3" s="1">
        <v>0.7</v>
      </c>
      <c r="V3">
        <v>0</v>
      </c>
    </row>
    <row r="4" spans="1:22">
      <c r="A4" t="s">
        <v>48</v>
      </c>
      <c r="B4">
        <v>31.2</v>
      </c>
      <c r="C4">
        <f t="shared" ref="C4:C12" si="0">34.4703-8.0671*(B4)+0.6586*(B4)^2</f>
        <v>423.88436400000001</v>
      </c>
      <c r="D4">
        <v>31.8</v>
      </c>
      <c r="E4">
        <f t="shared" ref="E4:E12" si="1">34.4703-8.0671*(D4)+0.6586*(D4)^2</f>
        <v>443.93918400000001</v>
      </c>
      <c r="T4" t="s">
        <v>15</v>
      </c>
      <c r="U4" s="1">
        <v>0.2</v>
      </c>
      <c r="V4">
        <v>20</v>
      </c>
    </row>
    <row r="5" spans="1:22">
      <c r="A5" t="s">
        <v>48</v>
      </c>
      <c r="B5">
        <v>28.5</v>
      </c>
      <c r="C5">
        <f t="shared" si="0"/>
        <v>339.50580000000002</v>
      </c>
      <c r="D5">
        <v>29.1</v>
      </c>
      <c r="E5">
        <f t="shared" si="1"/>
        <v>357.42675600000001</v>
      </c>
      <c r="T5" t="s">
        <v>16</v>
      </c>
      <c r="U5">
        <v>3</v>
      </c>
      <c r="V5">
        <v>0</v>
      </c>
    </row>
    <row r="6" spans="1:22">
      <c r="A6" t="s">
        <v>48</v>
      </c>
      <c r="B6">
        <v>5.6</v>
      </c>
      <c r="C6">
        <f t="shared" si="0"/>
        <v>9.9482360000000014</v>
      </c>
      <c r="D6">
        <v>7.4</v>
      </c>
      <c r="E6">
        <f t="shared" si="1"/>
        <v>10.838695999999999</v>
      </c>
      <c r="T6" t="s">
        <v>17</v>
      </c>
      <c r="U6">
        <v>3</v>
      </c>
      <c r="V6">
        <v>2</v>
      </c>
    </row>
    <row r="7" spans="1:22">
      <c r="A7" t="s">
        <v>48</v>
      </c>
      <c r="B7">
        <v>8.3000000000000007</v>
      </c>
      <c r="C7">
        <f t="shared" si="0"/>
        <v>12.884324000000007</v>
      </c>
      <c r="D7">
        <v>10.199999999999999</v>
      </c>
      <c r="E7">
        <f t="shared" si="1"/>
        <v>20.706623999999998</v>
      </c>
      <c r="T7" t="s">
        <v>19</v>
      </c>
      <c r="U7">
        <v>2</v>
      </c>
      <c r="V7">
        <v>0</v>
      </c>
    </row>
    <row r="8" spans="1:22">
      <c r="A8" t="s">
        <v>48</v>
      </c>
      <c r="B8">
        <v>28.3</v>
      </c>
      <c r="C8">
        <f t="shared" si="0"/>
        <v>333.63752399999998</v>
      </c>
      <c r="D8">
        <v>29</v>
      </c>
      <c r="E8">
        <f t="shared" si="1"/>
        <v>354.40700000000004</v>
      </c>
    </row>
    <row r="9" spans="1:22">
      <c r="A9" t="s">
        <v>48</v>
      </c>
      <c r="B9">
        <v>18.2</v>
      </c>
      <c r="C9">
        <f t="shared" si="0"/>
        <v>105.80374399999999</v>
      </c>
      <c r="D9">
        <v>19.600000000000001</v>
      </c>
      <c r="E9">
        <f t="shared" si="1"/>
        <v>129.36291600000004</v>
      </c>
    </row>
    <row r="10" spans="1:22">
      <c r="A10" t="s">
        <v>48</v>
      </c>
      <c r="B10">
        <v>43.2</v>
      </c>
      <c r="C10">
        <f t="shared" si="0"/>
        <v>915.07724400000006</v>
      </c>
      <c r="D10">
        <v>43.9</v>
      </c>
      <c r="E10">
        <f t="shared" si="1"/>
        <v>949.58511599999986</v>
      </c>
    </row>
    <row r="11" spans="1:22">
      <c r="A11" t="s">
        <v>48</v>
      </c>
      <c r="B11">
        <v>29.2</v>
      </c>
      <c r="C11">
        <f t="shared" si="0"/>
        <v>360.45968399999992</v>
      </c>
      <c r="D11">
        <v>30.1</v>
      </c>
      <c r="E11">
        <f t="shared" si="1"/>
        <v>388.34877600000004</v>
      </c>
    </row>
    <row r="12" spans="1:22">
      <c r="A12" t="s">
        <v>48</v>
      </c>
      <c r="B12">
        <v>19.8</v>
      </c>
      <c r="C12">
        <f t="shared" si="0"/>
        <v>132.93926400000001</v>
      </c>
      <c r="D12">
        <v>21.2</v>
      </c>
      <c r="E12">
        <f t="shared" si="1"/>
        <v>159.44896399999999</v>
      </c>
    </row>
    <row r="13" spans="1:22">
      <c r="C13">
        <f>SUM(C3:C12)</f>
        <v>3325.7343080000001</v>
      </c>
      <c r="E13">
        <f>SUM(E3:E12)</f>
        <v>3531.3242479999999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2"/>
  <sheetViews>
    <sheetView topLeftCell="A7" workbookViewId="0">
      <selection activeCell="G20" sqref="G20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89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45</v>
      </c>
      <c r="B3">
        <v>12.1</v>
      </c>
      <c r="C3">
        <f>34.4703-8.0671*(B3)+0.6586*(B3)^2</f>
        <v>33.284016000000001</v>
      </c>
      <c r="D3">
        <v>14.3</v>
      </c>
      <c r="E3">
        <f>34.4703-8.0671*(D3)+0.6586*(D3)^2</f>
        <v>53.787883999999991</v>
      </c>
      <c r="F3">
        <v>5</v>
      </c>
      <c r="G3">
        <v>5</v>
      </c>
      <c r="K3" t="s">
        <v>20</v>
      </c>
      <c r="L3">
        <v>2.5</v>
      </c>
      <c r="N3" t="s">
        <v>22</v>
      </c>
      <c r="O3">
        <v>8</v>
      </c>
      <c r="P3">
        <v>12</v>
      </c>
      <c r="Q3" t="s">
        <v>24</v>
      </c>
      <c r="R3">
        <v>6</v>
      </c>
      <c r="S3">
        <v>98</v>
      </c>
      <c r="T3" t="s">
        <v>19</v>
      </c>
      <c r="U3">
        <v>6</v>
      </c>
      <c r="V3">
        <v>0</v>
      </c>
    </row>
    <row r="4" spans="1:22">
      <c r="A4" t="s">
        <v>45</v>
      </c>
      <c r="B4">
        <v>7.2</v>
      </c>
      <c r="C4">
        <f t="shared" ref="C4:C21" si="0">34.4703-8.0671*(B4)+0.6586*(B4)^2</f>
        <v>10.529004</v>
      </c>
      <c r="D4">
        <v>9.4</v>
      </c>
      <c r="E4">
        <f t="shared" ref="E4:E21" si="1">34.4703-8.0671*(D4)+0.6586*(D4)^2</f>
        <v>16.833455999999998</v>
      </c>
      <c r="K4" t="s">
        <v>21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45</v>
      </c>
      <c r="B5">
        <v>46</v>
      </c>
      <c r="C5">
        <f t="shared" si="0"/>
        <v>1056.9812999999999</v>
      </c>
      <c r="D5">
        <v>48.2</v>
      </c>
      <c r="E5">
        <f t="shared" si="1"/>
        <v>1175.7219440000001</v>
      </c>
      <c r="K5" t="s">
        <v>18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45</v>
      </c>
      <c r="B6">
        <v>16.2</v>
      </c>
      <c r="C6">
        <f t="shared" si="0"/>
        <v>76.62626400000002</v>
      </c>
      <c r="D6">
        <v>18.3</v>
      </c>
      <c r="E6">
        <f t="shared" si="1"/>
        <v>107.40092400000003</v>
      </c>
      <c r="K6" t="s">
        <v>18</v>
      </c>
      <c r="M6">
        <v>3.8</v>
      </c>
      <c r="T6" t="s">
        <v>23</v>
      </c>
      <c r="U6">
        <v>10</v>
      </c>
      <c r="V6">
        <v>5</v>
      </c>
    </row>
    <row r="7" spans="1:22">
      <c r="A7" t="s">
        <v>45</v>
      </c>
      <c r="B7">
        <v>14.1</v>
      </c>
      <c r="C7">
        <f t="shared" si="0"/>
        <v>51.660455999999982</v>
      </c>
      <c r="D7">
        <v>16.399999999999999</v>
      </c>
      <c r="E7">
        <f t="shared" si="1"/>
        <v>79.306916000000001</v>
      </c>
      <c r="K7" t="s">
        <v>18</v>
      </c>
      <c r="M7">
        <v>2.9</v>
      </c>
    </row>
    <row r="8" spans="1:22">
      <c r="A8" t="s">
        <v>45</v>
      </c>
      <c r="B8">
        <v>9.6</v>
      </c>
      <c r="C8">
        <f t="shared" si="0"/>
        <v>17.722715999999998</v>
      </c>
      <c r="D8">
        <v>11.7</v>
      </c>
      <c r="E8">
        <f t="shared" si="1"/>
        <v>30.24098399999999</v>
      </c>
      <c r="K8" t="s">
        <v>18</v>
      </c>
      <c r="M8">
        <v>3.6</v>
      </c>
    </row>
    <row r="9" spans="1:22">
      <c r="A9" t="s">
        <v>45</v>
      </c>
      <c r="B9">
        <v>24</v>
      </c>
      <c r="C9">
        <f t="shared" si="0"/>
        <v>220.21349999999998</v>
      </c>
      <c r="D9">
        <v>26.3</v>
      </c>
      <c r="E9">
        <f t="shared" si="1"/>
        <v>277.85260400000004</v>
      </c>
      <c r="K9" t="s">
        <v>18</v>
      </c>
      <c r="M9">
        <v>2.6</v>
      </c>
    </row>
    <row r="10" spans="1:22">
      <c r="A10" t="s">
        <v>45</v>
      </c>
      <c r="B10">
        <v>8.1</v>
      </c>
      <c r="C10">
        <f t="shared" si="0"/>
        <v>12.337536000000007</v>
      </c>
      <c r="D10">
        <v>10.3</v>
      </c>
      <c r="E10">
        <f t="shared" si="1"/>
        <v>21.25004400000001</v>
      </c>
      <c r="K10" t="s">
        <v>18</v>
      </c>
      <c r="M10">
        <v>4.0999999999999996</v>
      </c>
    </row>
    <row r="11" spans="1:22">
      <c r="A11" t="s">
        <v>45</v>
      </c>
      <c r="B11">
        <v>27.2</v>
      </c>
      <c r="C11">
        <f t="shared" si="0"/>
        <v>302.30380399999996</v>
      </c>
      <c r="D11">
        <v>29.5</v>
      </c>
      <c r="E11">
        <f t="shared" si="1"/>
        <v>369.63750000000005</v>
      </c>
      <c r="K11" t="s">
        <v>18</v>
      </c>
      <c r="M11">
        <v>3.9</v>
      </c>
    </row>
    <row r="12" spans="1:22">
      <c r="A12" t="s">
        <v>45</v>
      </c>
      <c r="B12">
        <v>14</v>
      </c>
      <c r="C12">
        <f t="shared" si="0"/>
        <v>50.616500000000002</v>
      </c>
      <c r="D12">
        <v>16.399999999999999</v>
      </c>
      <c r="E12">
        <f t="shared" si="1"/>
        <v>79.306916000000001</v>
      </c>
      <c r="K12" t="s">
        <v>21</v>
      </c>
      <c r="M12">
        <v>3.1</v>
      </c>
    </row>
    <row r="13" spans="1:22">
      <c r="A13" t="s">
        <v>39</v>
      </c>
      <c r="B13">
        <v>25.1</v>
      </c>
      <c r="C13">
        <f t="shared" si="0"/>
        <v>246.91067600000002</v>
      </c>
      <c r="D13">
        <v>27</v>
      </c>
      <c r="E13">
        <f t="shared" si="1"/>
        <v>296.77800000000002</v>
      </c>
      <c r="K13" t="s">
        <v>18</v>
      </c>
      <c r="M13">
        <v>4.7</v>
      </c>
    </row>
    <row r="14" spans="1:22">
      <c r="A14" t="s">
        <v>45</v>
      </c>
      <c r="B14">
        <v>19.2</v>
      </c>
      <c r="C14">
        <f t="shared" si="0"/>
        <v>122.36828399999999</v>
      </c>
      <c r="D14">
        <v>21.4</v>
      </c>
      <c r="E14">
        <f t="shared" si="1"/>
        <v>163.44681599999998</v>
      </c>
    </row>
    <row r="15" spans="1:22">
      <c r="A15" t="s">
        <v>45</v>
      </c>
      <c r="B15">
        <v>48</v>
      </c>
      <c r="C15">
        <f t="shared" si="0"/>
        <v>1164.6639</v>
      </c>
      <c r="D15">
        <v>50.3</v>
      </c>
      <c r="E15">
        <f t="shared" si="1"/>
        <v>1295.0124439999997</v>
      </c>
    </row>
    <row r="16" spans="1:22">
      <c r="A16" t="s">
        <v>45</v>
      </c>
      <c r="B16">
        <v>33</v>
      </c>
      <c r="C16">
        <f t="shared" si="0"/>
        <v>485.47139999999996</v>
      </c>
      <c r="D16">
        <v>35.200000000000003</v>
      </c>
      <c r="E16">
        <f t="shared" si="1"/>
        <v>566.54012400000011</v>
      </c>
    </row>
    <row r="17" spans="1:5">
      <c r="A17" t="s">
        <v>45</v>
      </c>
      <c r="B17">
        <v>17</v>
      </c>
      <c r="C17">
        <f t="shared" si="0"/>
        <v>87.664999999999992</v>
      </c>
      <c r="D17">
        <v>19.2</v>
      </c>
      <c r="E17">
        <f t="shared" si="1"/>
        <v>122.36828399999999</v>
      </c>
    </row>
    <row r="18" spans="1:5">
      <c r="A18" t="s">
        <v>45</v>
      </c>
      <c r="B18">
        <v>21.3</v>
      </c>
      <c r="C18">
        <f t="shared" si="0"/>
        <v>161.44130400000006</v>
      </c>
      <c r="D18">
        <v>23.2</v>
      </c>
      <c r="E18">
        <f t="shared" si="1"/>
        <v>201.79844399999999</v>
      </c>
    </row>
    <row r="19" spans="1:5">
      <c r="A19" t="s">
        <v>39</v>
      </c>
      <c r="B19">
        <v>9.1</v>
      </c>
      <c r="C19">
        <f t="shared" si="0"/>
        <v>15.598356000000003</v>
      </c>
      <c r="D19">
        <v>10.4</v>
      </c>
      <c r="E19">
        <f t="shared" si="1"/>
        <v>21.806636000000005</v>
      </c>
    </row>
    <row r="20" spans="1:5">
      <c r="A20" t="s">
        <v>39</v>
      </c>
      <c r="B20">
        <v>13</v>
      </c>
      <c r="C20">
        <f t="shared" si="0"/>
        <v>40.90140000000001</v>
      </c>
      <c r="D20">
        <v>14.3</v>
      </c>
      <c r="E20">
        <f t="shared" si="1"/>
        <v>53.787883999999991</v>
      </c>
    </row>
    <row r="21" spans="1:5">
      <c r="A21" t="s">
        <v>45</v>
      </c>
      <c r="B21">
        <v>44</v>
      </c>
      <c r="C21">
        <f t="shared" si="0"/>
        <v>954.56749999999988</v>
      </c>
      <c r="D21">
        <v>46.3</v>
      </c>
      <c r="E21">
        <f t="shared" si="1"/>
        <v>1072.7978039999998</v>
      </c>
    </row>
    <row r="22" spans="1:5">
      <c r="C22">
        <f>SUM(C3:C21)</f>
        <v>5111.862916000001</v>
      </c>
      <c r="E22">
        <f>SUM(E3:E21)</f>
        <v>6005.6756080000005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"/>
  <sheetViews>
    <sheetView topLeftCell="A4" workbookViewId="0">
      <selection activeCell="F12" sqref="F12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89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50</v>
      </c>
      <c r="B3">
        <v>23</v>
      </c>
      <c r="C3">
        <f>34.4703-8.0671*(B3)+0.6586*(B3)^2</f>
        <v>197.32639999999998</v>
      </c>
      <c r="D3">
        <v>24.2</v>
      </c>
      <c r="E3">
        <f>34.4703-8.0671*(D3)+0.6586*(D3)^2</f>
        <v>224.948984</v>
      </c>
    </row>
    <row r="4" spans="1:22">
      <c r="A4" t="s">
        <v>51</v>
      </c>
      <c r="B4">
        <v>25.1</v>
      </c>
      <c r="C4">
        <f t="shared" ref="C4:C18" si="0">34.4703-8.0671*(B4)+0.6586*(B4)^2</f>
        <v>246.91067600000002</v>
      </c>
      <c r="D4">
        <v>27.3</v>
      </c>
      <c r="E4">
        <f t="shared" ref="E4:E18" si="1">34.4703-8.0671*(D4)+0.6586*(D4)^2</f>
        <v>305.08646400000003</v>
      </c>
    </row>
    <row r="5" spans="1:22">
      <c r="A5" t="s">
        <v>45</v>
      </c>
      <c r="B5">
        <v>16.2</v>
      </c>
      <c r="C5">
        <f t="shared" si="0"/>
        <v>76.62626400000002</v>
      </c>
      <c r="D5">
        <v>18.399999999999999</v>
      </c>
      <c r="E5">
        <f t="shared" si="1"/>
        <v>109.01127599999998</v>
      </c>
    </row>
    <row r="6" spans="1:22">
      <c r="A6" t="s">
        <v>45</v>
      </c>
      <c r="B6">
        <v>13.5</v>
      </c>
      <c r="C6">
        <f t="shared" si="0"/>
        <v>45.59429999999999</v>
      </c>
      <c r="D6">
        <v>15.6</v>
      </c>
      <c r="E6">
        <f t="shared" si="1"/>
        <v>68.900436000000013</v>
      </c>
    </row>
    <row r="7" spans="1:22">
      <c r="A7" t="s">
        <v>51</v>
      </c>
      <c r="B7">
        <v>8</v>
      </c>
      <c r="C7">
        <f t="shared" si="0"/>
        <v>12.0839</v>
      </c>
      <c r="D7">
        <v>10.3</v>
      </c>
      <c r="E7">
        <f t="shared" si="1"/>
        <v>21.25004400000001</v>
      </c>
    </row>
    <row r="8" spans="1:22">
      <c r="A8" t="s">
        <v>45</v>
      </c>
      <c r="B8">
        <v>16.100000000000001</v>
      </c>
      <c r="C8">
        <f t="shared" si="0"/>
        <v>75.305696000000012</v>
      </c>
      <c r="D8">
        <v>18.399999999999999</v>
      </c>
      <c r="E8">
        <f t="shared" si="1"/>
        <v>109.01127599999998</v>
      </c>
    </row>
    <row r="9" spans="1:22">
      <c r="A9" t="s">
        <v>45</v>
      </c>
      <c r="B9">
        <v>36</v>
      </c>
      <c r="C9">
        <f t="shared" si="0"/>
        <v>597.60029999999995</v>
      </c>
      <c r="D9">
        <v>38.9</v>
      </c>
      <c r="E9">
        <f t="shared" si="1"/>
        <v>717.2602159999999</v>
      </c>
    </row>
    <row r="10" spans="1:22">
      <c r="A10" t="s">
        <v>45</v>
      </c>
      <c r="B10">
        <v>14.2</v>
      </c>
      <c r="C10">
        <f t="shared" si="0"/>
        <v>52.717583999999988</v>
      </c>
      <c r="D10">
        <v>16.399999999999999</v>
      </c>
      <c r="E10">
        <f t="shared" si="1"/>
        <v>79.306916000000001</v>
      </c>
    </row>
    <row r="11" spans="1:22">
      <c r="A11" t="s">
        <v>45</v>
      </c>
      <c r="B11">
        <v>24</v>
      </c>
      <c r="C11">
        <f t="shared" si="0"/>
        <v>220.21349999999998</v>
      </c>
      <c r="D11">
        <v>26.3</v>
      </c>
      <c r="E11">
        <f t="shared" si="1"/>
        <v>277.85260400000004</v>
      </c>
    </row>
    <row r="12" spans="1:22">
      <c r="A12" t="s">
        <v>51</v>
      </c>
      <c r="B12">
        <v>36.1</v>
      </c>
      <c r="C12">
        <f t="shared" si="0"/>
        <v>601.5420959999999</v>
      </c>
      <c r="D12">
        <v>37.9</v>
      </c>
      <c r="E12">
        <f t="shared" si="1"/>
        <v>674.74683599999992</v>
      </c>
    </row>
    <row r="13" spans="1:22">
      <c r="A13" t="s">
        <v>51</v>
      </c>
      <c r="B13">
        <v>29.1</v>
      </c>
      <c r="C13">
        <f t="shared" si="0"/>
        <v>357.42675600000001</v>
      </c>
      <c r="D13">
        <v>31</v>
      </c>
      <c r="E13">
        <f t="shared" si="1"/>
        <v>417.3048</v>
      </c>
    </row>
    <row r="14" spans="1:22">
      <c r="A14" t="s">
        <v>51</v>
      </c>
      <c r="B14">
        <v>11.6</v>
      </c>
      <c r="C14">
        <f t="shared" si="0"/>
        <v>29.513156000000002</v>
      </c>
      <c r="D14">
        <v>13.1</v>
      </c>
      <c r="E14">
        <f t="shared" si="1"/>
        <v>41.813635999999988</v>
      </c>
    </row>
    <row r="15" spans="1:22">
      <c r="A15" t="s">
        <v>51</v>
      </c>
      <c r="B15">
        <v>19.2</v>
      </c>
      <c r="C15">
        <f t="shared" si="0"/>
        <v>122.36828399999999</v>
      </c>
      <c r="D15">
        <v>21.2</v>
      </c>
      <c r="E15">
        <f t="shared" si="1"/>
        <v>159.44896399999999</v>
      </c>
    </row>
    <row r="16" spans="1:22">
      <c r="A16" t="s">
        <v>45</v>
      </c>
      <c r="B16">
        <v>10.199999999999999</v>
      </c>
      <c r="C16">
        <f t="shared" si="0"/>
        <v>20.706623999999998</v>
      </c>
      <c r="D16">
        <v>12.4</v>
      </c>
      <c r="E16">
        <f t="shared" si="1"/>
        <v>35.704595999999995</v>
      </c>
    </row>
    <row r="17" spans="1:5">
      <c r="A17" t="s">
        <v>45</v>
      </c>
      <c r="B17">
        <v>14</v>
      </c>
      <c r="C17">
        <f t="shared" si="0"/>
        <v>50.616500000000002</v>
      </c>
      <c r="D17">
        <v>16.2</v>
      </c>
      <c r="E17">
        <f t="shared" si="1"/>
        <v>76.62626400000002</v>
      </c>
    </row>
    <row r="18" spans="1:5">
      <c r="A18" t="s">
        <v>45</v>
      </c>
      <c r="B18">
        <v>18.100000000000001</v>
      </c>
      <c r="C18">
        <f t="shared" si="0"/>
        <v>104.21973600000004</v>
      </c>
      <c r="D18">
        <v>20.399999999999999</v>
      </c>
      <c r="E18">
        <f t="shared" si="1"/>
        <v>143.98443599999999</v>
      </c>
    </row>
    <row r="19" spans="1:5">
      <c r="C19">
        <f>SUM(C3:C18)</f>
        <v>2810.7717719999996</v>
      </c>
      <c r="E19">
        <f>SUM(E3:E18)</f>
        <v>3462.257748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1"/>
  <sheetViews>
    <sheetView topLeftCell="A16" workbookViewId="0">
      <selection activeCell="G9" sqref="G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90</v>
      </c>
      <c r="D2" t="s">
        <v>3</v>
      </c>
      <c r="E2" t="s">
        <v>85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45</v>
      </c>
      <c r="B3">
        <v>41.8</v>
      </c>
      <c r="C3">
        <f>34.4703-8.0671*(B3)+0.6586*(B3)^2</f>
        <v>847.9977839999998</v>
      </c>
      <c r="D3">
        <v>43</v>
      </c>
      <c r="E3">
        <f>34.4703-8.0671*(D3)+0.6586*(D3)^2</f>
        <v>905.33639999999991</v>
      </c>
    </row>
    <row r="4" spans="1:22">
      <c r="A4" t="s">
        <v>52</v>
      </c>
      <c r="B4">
        <v>20</v>
      </c>
      <c r="C4">
        <f t="shared" ref="C4:C28" si="0">34.4703-8.0671*(B4)+0.6586*(B4)^2</f>
        <v>136.56830000000002</v>
      </c>
      <c r="D4">
        <v>0</v>
      </c>
    </row>
    <row r="5" spans="1:22">
      <c r="A5" t="s">
        <v>53</v>
      </c>
      <c r="B5">
        <v>27.9</v>
      </c>
      <c r="C5">
        <f t="shared" si="0"/>
        <v>322.05903599999999</v>
      </c>
      <c r="D5">
        <v>28.4</v>
      </c>
      <c r="E5">
        <f t="shared" ref="E5:E29" si="1">34.4703-8.0671*(D5)+0.6586*(D5)^2</f>
        <v>336.56507599999992</v>
      </c>
    </row>
    <row r="6" spans="1:22">
      <c r="A6" t="s">
        <v>39</v>
      </c>
      <c r="B6">
        <v>9</v>
      </c>
      <c r="C6">
        <f t="shared" si="0"/>
        <v>15.213000000000001</v>
      </c>
      <c r="D6">
        <v>11.2</v>
      </c>
      <c r="E6">
        <f t="shared" si="1"/>
        <v>26.733563999999994</v>
      </c>
    </row>
    <row r="7" spans="1:22">
      <c r="A7" t="s">
        <v>28</v>
      </c>
      <c r="B7">
        <v>9</v>
      </c>
      <c r="C7">
        <f t="shared" si="0"/>
        <v>15.213000000000001</v>
      </c>
      <c r="D7">
        <v>11</v>
      </c>
      <c r="E7">
        <f t="shared" si="1"/>
        <v>25.422799999999988</v>
      </c>
    </row>
    <row r="8" spans="1:22">
      <c r="A8" t="s">
        <v>28</v>
      </c>
      <c r="B8">
        <v>7.8</v>
      </c>
      <c r="C8">
        <f t="shared" si="0"/>
        <v>11.616144000000006</v>
      </c>
      <c r="D8">
        <v>9.8000000000000007</v>
      </c>
      <c r="E8">
        <f t="shared" si="1"/>
        <v>18.664664000000009</v>
      </c>
    </row>
    <row r="9" spans="1:22">
      <c r="A9" t="s">
        <v>28</v>
      </c>
      <c r="B9">
        <v>10.199999999999999</v>
      </c>
      <c r="C9">
        <f t="shared" si="0"/>
        <v>20.706623999999998</v>
      </c>
      <c r="D9">
        <v>12.1</v>
      </c>
      <c r="E9">
        <f t="shared" si="1"/>
        <v>33.284016000000001</v>
      </c>
    </row>
    <row r="10" spans="1:22">
      <c r="A10" t="s">
        <v>28</v>
      </c>
      <c r="B10">
        <v>7</v>
      </c>
      <c r="C10">
        <f t="shared" si="0"/>
        <v>10.271999999999998</v>
      </c>
      <c r="D10">
        <v>9.3000000000000007</v>
      </c>
      <c r="E10">
        <f t="shared" si="1"/>
        <v>16.408583999999998</v>
      </c>
    </row>
    <row r="11" spans="1:22">
      <c r="A11" t="s">
        <v>39</v>
      </c>
      <c r="B11">
        <v>6</v>
      </c>
      <c r="C11">
        <f t="shared" si="0"/>
        <v>9.7773000000000003</v>
      </c>
      <c r="D11">
        <v>8.4</v>
      </c>
      <c r="E11">
        <f t="shared" si="1"/>
        <v>13.177475999999992</v>
      </c>
    </row>
    <row r="12" spans="1:22">
      <c r="A12" t="s">
        <v>54</v>
      </c>
      <c r="B12">
        <v>6</v>
      </c>
      <c r="C12">
        <f t="shared" si="0"/>
        <v>9.7773000000000003</v>
      </c>
      <c r="D12">
        <v>8.1</v>
      </c>
      <c r="E12">
        <f t="shared" si="1"/>
        <v>12.337536000000007</v>
      </c>
    </row>
    <row r="13" spans="1:22">
      <c r="A13" t="s">
        <v>39</v>
      </c>
      <c r="B13">
        <v>10.1</v>
      </c>
      <c r="C13">
        <f t="shared" si="0"/>
        <v>20.176375999999983</v>
      </c>
      <c r="D13">
        <v>12.3</v>
      </c>
      <c r="E13">
        <f t="shared" si="1"/>
        <v>34.884563999999997</v>
      </c>
    </row>
    <row r="14" spans="1:22">
      <c r="A14" t="s">
        <v>52</v>
      </c>
      <c r="B14">
        <v>6.1</v>
      </c>
      <c r="C14">
        <f t="shared" si="0"/>
        <v>9.7674960000000013</v>
      </c>
      <c r="D14">
        <v>8.3000000000000007</v>
      </c>
      <c r="E14">
        <f t="shared" si="1"/>
        <v>12.884324000000007</v>
      </c>
    </row>
    <row r="15" spans="1:22">
      <c r="A15" t="s">
        <v>52</v>
      </c>
      <c r="B15">
        <v>20.2</v>
      </c>
      <c r="C15">
        <f t="shared" si="0"/>
        <v>140.25002399999994</v>
      </c>
      <c r="D15">
        <v>22</v>
      </c>
      <c r="E15">
        <f t="shared" si="1"/>
        <v>175.75649999999996</v>
      </c>
    </row>
    <row r="16" spans="1:22">
      <c r="A16" t="s">
        <v>52</v>
      </c>
      <c r="B16">
        <v>20.3</v>
      </c>
      <c r="C16">
        <f t="shared" si="0"/>
        <v>142.11064399999998</v>
      </c>
      <c r="D16">
        <v>21.8</v>
      </c>
      <c r="E16">
        <f t="shared" si="1"/>
        <v>171.600584</v>
      </c>
    </row>
    <row r="17" spans="1:5">
      <c r="A17" t="s">
        <v>39</v>
      </c>
      <c r="B17">
        <v>43.5</v>
      </c>
      <c r="C17">
        <f>34.4703-8.0671*(B17)+0.6586*(B17)^2</f>
        <v>929.78729999999996</v>
      </c>
      <c r="D17">
        <v>44.3</v>
      </c>
      <c r="E17">
        <f t="shared" si="1"/>
        <v>969.59368399999994</v>
      </c>
    </row>
    <row r="18" spans="1:5">
      <c r="A18" t="s">
        <v>39</v>
      </c>
      <c r="B18">
        <v>10.199999999999999</v>
      </c>
      <c r="C18">
        <f t="shared" si="0"/>
        <v>20.706623999999998</v>
      </c>
      <c r="D18">
        <v>11.9</v>
      </c>
      <c r="E18">
        <f t="shared" si="1"/>
        <v>31.736156000000001</v>
      </c>
    </row>
    <row r="19" spans="1:5">
      <c r="A19" t="s">
        <v>52</v>
      </c>
      <c r="B19">
        <v>10.7</v>
      </c>
      <c r="C19">
        <f t="shared" si="0"/>
        <v>23.555444000000001</v>
      </c>
      <c r="D19">
        <v>12.4</v>
      </c>
      <c r="E19">
        <f t="shared" si="1"/>
        <v>35.704595999999995</v>
      </c>
    </row>
    <row r="20" spans="1:5">
      <c r="A20" t="s">
        <v>52</v>
      </c>
      <c r="B20">
        <v>10.1</v>
      </c>
      <c r="C20">
        <f t="shared" si="0"/>
        <v>20.176375999999983</v>
      </c>
      <c r="D20">
        <v>12</v>
      </c>
      <c r="E20">
        <f t="shared" si="1"/>
        <v>32.503499999999995</v>
      </c>
    </row>
    <row r="21" spans="1:5">
      <c r="A21" t="s">
        <v>50</v>
      </c>
      <c r="B21">
        <v>52</v>
      </c>
      <c r="C21">
        <f t="shared" si="0"/>
        <v>1395.8354999999999</v>
      </c>
      <c r="D21">
        <v>52.7</v>
      </c>
      <c r="E21">
        <f t="shared" si="1"/>
        <v>1438.4573240000002</v>
      </c>
    </row>
    <row r="22" spans="1:5">
      <c r="A22" t="s">
        <v>50</v>
      </c>
      <c r="B22">
        <v>30.6</v>
      </c>
      <c r="C22">
        <f t="shared" si="0"/>
        <v>404.30373600000007</v>
      </c>
      <c r="D22">
        <v>31.7</v>
      </c>
      <c r="E22">
        <f t="shared" si="1"/>
        <v>440.56378399999994</v>
      </c>
    </row>
    <row r="23" spans="1:5">
      <c r="A23" t="s">
        <v>50</v>
      </c>
      <c r="B23">
        <v>10.7</v>
      </c>
      <c r="C23">
        <f t="shared" si="0"/>
        <v>23.555444000000001</v>
      </c>
      <c r="D23">
        <v>12.8</v>
      </c>
      <c r="E23">
        <f t="shared" si="1"/>
        <v>39.116444000000016</v>
      </c>
    </row>
    <row r="24" spans="1:5">
      <c r="A24" t="s">
        <v>50</v>
      </c>
      <c r="B24">
        <v>22.3</v>
      </c>
      <c r="C24">
        <f t="shared" si="0"/>
        <v>182.08916400000001</v>
      </c>
      <c r="D24">
        <v>23.4</v>
      </c>
      <c r="E24">
        <f t="shared" si="1"/>
        <v>206.32317599999996</v>
      </c>
    </row>
    <row r="25" spans="1:5">
      <c r="A25" t="s">
        <v>50</v>
      </c>
      <c r="B25">
        <v>20.100000000000001</v>
      </c>
      <c r="C25">
        <f t="shared" si="0"/>
        <v>138.40257599999998</v>
      </c>
      <c r="D25">
        <v>21.9</v>
      </c>
      <c r="E25">
        <f t="shared" si="1"/>
        <v>173.67195599999997</v>
      </c>
    </row>
    <row r="26" spans="1:5">
      <c r="A26" t="s">
        <v>39</v>
      </c>
      <c r="B26">
        <v>20.7</v>
      </c>
      <c r="C26">
        <f t="shared" si="0"/>
        <v>149.68484399999994</v>
      </c>
      <c r="D26">
        <v>22</v>
      </c>
      <c r="E26">
        <f t="shared" si="1"/>
        <v>175.75649999999996</v>
      </c>
    </row>
    <row r="27" spans="1:5">
      <c r="A27" t="s">
        <v>55</v>
      </c>
      <c r="B27">
        <v>5.3</v>
      </c>
      <c r="C27">
        <f t="shared" si="0"/>
        <v>10.214744000000003</v>
      </c>
      <c r="D27">
        <v>5.9</v>
      </c>
      <c r="E27">
        <f t="shared" si="1"/>
        <v>9.8002759999999967</v>
      </c>
    </row>
    <row r="28" spans="1:5">
      <c r="A28" t="s">
        <v>28</v>
      </c>
      <c r="B28">
        <v>10.4</v>
      </c>
      <c r="C28">
        <f t="shared" si="0"/>
        <v>21.806636000000005</v>
      </c>
      <c r="D28">
        <v>11.7</v>
      </c>
      <c r="E28">
        <f t="shared" si="1"/>
        <v>30.24098399999999</v>
      </c>
    </row>
    <row r="29" spans="1:5">
      <c r="A29" t="s">
        <v>28</v>
      </c>
      <c r="C29">
        <f>SUM(C3:C28)</f>
        <v>5031.6234159999995</v>
      </c>
      <c r="D29">
        <v>5.9</v>
      </c>
      <c r="E29">
        <f t="shared" si="1"/>
        <v>9.8002759999999967</v>
      </c>
    </row>
    <row r="30" spans="1:5">
      <c r="A30" t="s">
        <v>28</v>
      </c>
      <c r="D30">
        <v>6.2</v>
      </c>
      <c r="E30">
        <f>34.4703-8.0671*(D30)+0.6586*(D30)^2</f>
        <v>9.7708639999999995</v>
      </c>
    </row>
    <row r="31" spans="1:5">
      <c r="E31">
        <f>SUM(E3:E30)</f>
        <v>5386.0956079999996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0"/>
  <sheetViews>
    <sheetView workbookViewId="0">
      <selection activeCell="E26" sqref="E26"/>
    </sheetView>
  </sheetViews>
  <sheetFormatPr defaultRowHeight="14.25"/>
  <cols>
    <col min="5" max="5" width="9.59765625" customWidth="1"/>
  </cols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91</v>
      </c>
      <c r="D2" t="s">
        <v>3</v>
      </c>
      <c r="E2" t="s">
        <v>85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26</v>
      </c>
      <c r="B3">
        <v>12.3</v>
      </c>
      <c r="C3">
        <f>34.4703-8.0671*(B3)+0.6586*(B3)^2</f>
        <v>34.884563999999997</v>
      </c>
      <c r="D3">
        <v>14</v>
      </c>
      <c r="E3">
        <f>34.4703-8.0671*(D3)+0.6586*(D3)^2</f>
        <v>50.616500000000002</v>
      </c>
    </row>
    <row r="4" spans="1:22">
      <c r="A4" t="s">
        <v>26</v>
      </c>
      <c r="B4">
        <v>27.8</v>
      </c>
      <c r="C4">
        <f t="shared" ref="C4:C17" si="0">34.4703-8.0671*(B4)+0.6586*(B4)^2</f>
        <v>319.19734399999999</v>
      </c>
      <c r="D4">
        <v>28.8</v>
      </c>
      <c r="E4">
        <f t="shared" ref="E4:E19" si="1">34.4703-8.0671*(D4)+0.6586*(D4)^2</f>
        <v>348.40700400000003</v>
      </c>
    </row>
    <row r="5" spans="1:22">
      <c r="A5" t="s">
        <v>26</v>
      </c>
      <c r="B5">
        <v>11.6</v>
      </c>
      <c r="C5">
        <f t="shared" si="0"/>
        <v>29.513156000000002</v>
      </c>
      <c r="D5">
        <v>13.3</v>
      </c>
      <c r="E5">
        <f t="shared" si="1"/>
        <v>43.677623999999994</v>
      </c>
    </row>
    <row r="6" spans="1:22">
      <c r="A6" t="s">
        <v>56</v>
      </c>
      <c r="B6">
        <v>5.3</v>
      </c>
      <c r="C6">
        <f t="shared" si="0"/>
        <v>10.214744000000003</v>
      </c>
      <c r="D6">
        <v>7.1</v>
      </c>
      <c r="E6">
        <f t="shared" si="1"/>
        <v>10.393915999999997</v>
      </c>
    </row>
    <row r="7" spans="1:22">
      <c r="A7" t="s">
        <v>57</v>
      </c>
      <c r="B7">
        <v>5.9</v>
      </c>
      <c r="C7">
        <f t="shared" si="0"/>
        <v>9.8002759999999967</v>
      </c>
      <c r="D7">
        <v>7.3</v>
      </c>
      <c r="E7">
        <f t="shared" si="1"/>
        <v>10.677264000000001</v>
      </c>
    </row>
    <row r="8" spans="1:22">
      <c r="A8" t="s">
        <v>56</v>
      </c>
      <c r="B8">
        <v>32.1</v>
      </c>
      <c r="C8">
        <f t="shared" si="0"/>
        <v>454.14441599999998</v>
      </c>
      <c r="D8">
        <v>32.9</v>
      </c>
      <c r="E8">
        <f t="shared" si="1"/>
        <v>481.93793599999992</v>
      </c>
    </row>
    <row r="9" spans="1:22">
      <c r="A9" t="s">
        <v>58</v>
      </c>
      <c r="B9">
        <v>18.3</v>
      </c>
      <c r="C9">
        <f t="shared" si="0"/>
        <v>107.40092400000003</v>
      </c>
      <c r="D9">
        <v>19.7</v>
      </c>
      <c r="E9">
        <f t="shared" si="1"/>
        <v>131.14450399999998</v>
      </c>
    </row>
    <row r="10" spans="1:22">
      <c r="A10" t="s">
        <v>58</v>
      </c>
      <c r="B10">
        <v>7.2</v>
      </c>
      <c r="C10">
        <f t="shared" si="0"/>
        <v>10.529004</v>
      </c>
      <c r="D10">
        <v>9</v>
      </c>
      <c r="E10">
        <f t="shared" si="1"/>
        <v>15.213000000000001</v>
      </c>
    </row>
    <row r="11" spans="1:22">
      <c r="A11" t="s">
        <v>58</v>
      </c>
      <c r="B11">
        <v>6</v>
      </c>
      <c r="C11">
        <f t="shared" si="0"/>
        <v>9.7773000000000003</v>
      </c>
      <c r="D11">
        <v>8.6</v>
      </c>
      <c r="E11">
        <f t="shared" si="1"/>
        <v>13.803295999999996</v>
      </c>
    </row>
    <row r="12" spans="1:22">
      <c r="A12" t="s">
        <v>58</v>
      </c>
      <c r="B12">
        <v>11.5</v>
      </c>
      <c r="C12">
        <f t="shared" si="0"/>
        <v>28.798499999999997</v>
      </c>
      <c r="D12">
        <v>12.8</v>
      </c>
      <c r="E12">
        <f t="shared" si="1"/>
        <v>39.116444000000016</v>
      </c>
    </row>
    <row r="13" spans="1:22">
      <c r="A13" t="s">
        <v>25</v>
      </c>
      <c r="B13">
        <v>13.5</v>
      </c>
      <c r="C13">
        <f t="shared" si="0"/>
        <v>45.59429999999999</v>
      </c>
      <c r="D13">
        <v>15.2</v>
      </c>
      <c r="E13">
        <f t="shared" si="1"/>
        <v>64.013323999999983</v>
      </c>
    </row>
    <row r="14" spans="1:22">
      <c r="A14" t="s">
        <v>25</v>
      </c>
      <c r="B14">
        <v>18.3</v>
      </c>
      <c r="C14">
        <f t="shared" si="0"/>
        <v>107.40092400000003</v>
      </c>
      <c r="D14">
        <v>20.100000000000001</v>
      </c>
      <c r="E14">
        <f t="shared" si="1"/>
        <v>138.40257599999998</v>
      </c>
    </row>
    <row r="15" spans="1:22">
      <c r="A15" t="s">
        <v>59</v>
      </c>
      <c r="B15">
        <v>7</v>
      </c>
      <c r="C15">
        <f t="shared" si="0"/>
        <v>10.271999999999998</v>
      </c>
      <c r="D15">
        <v>9.1999999999999993</v>
      </c>
      <c r="E15">
        <f t="shared" si="1"/>
        <v>15.996884000000001</v>
      </c>
    </row>
    <row r="16" spans="1:22">
      <c r="A16" t="s">
        <v>59</v>
      </c>
      <c r="B16">
        <v>11.4</v>
      </c>
      <c r="C16">
        <f t="shared" si="0"/>
        <v>28.097016000000004</v>
      </c>
      <c r="D16">
        <v>13.2</v>
      </c>
      <c r="E16">
        <f t="shared" si="1"/>
        <v>42.739044000000007</v>
      </c>
    </row>
    <row r="17" spans="1:5">
      <c r="A17" t="s">
        <v>53</v>
      </c>
      <c r="B17">
        <v>41.4</v>
      </c>
      <c r="C17">
        <f t="shared" si="0"/>
        <v>829.30641599999967</v>
      </c>
      <c r="D17">
        <v>42.3</v>
      </c>
      <c r="E17">
        <f t="shared" si="1"/>
        <v>871.65836399999989</v>
      </c>
    </row>
    <row r="18" spans="1:5">
      <c r="A18" t="s">
        <v>82</v>
      </c>
      <c r="C18">
        <f>SUM(C3:C17)</f>
        <v>2034.9308839999997</v>
      </c>
      <c r="D18">
        <v>6.5</v>
      </c>
      <c r="E18">
        <f t="shared" si="1"/>
        <v>9.860000000000003</v>
      </c>
    </row>
    <row r="19" spans="1:5">
      <c r="A19" t="s">
        <v>83</v>
      </c>
      <c r="D19">
        <v>5.4</v>
      </c>
      <c r="E19">
        <f t="shared" si="1"/>
        <v>10.112735999999998</v>
      </c>
    </row>
    <row r="20" spans="1:5">
      <c r="E20">
        <f>SUM(E3:E19)</f>
        <v>2297.7704159999998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5"/>
  <sheetViews>
    <sheetView workbookViewId="0">
      <selection activeCell="G19" sqref="G1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87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58</v>
      </c>
      <c r="B3">
        <v>56.1</v>
      </c>
      <c r="C3">
        <f>34.4703-8.0671*(B3)+0.6586*(B3)^2</f>
        <v>1654.6584959999998</v>
      </c>
      <c r="D3">
        <v>56.9</v>
      </c>
      <c r="E3">
        <f>34.4703-8.0671*(D3)+0.6586*(D3)^2</f>
        <v>1707.742256</v>
      </c>
      <c r="F3">
        <v>3</v>
      </c>
      <c r="G3">
        <v>4</v>
      </c>
      <c r="H3">
        <v>0</v>
      </c>
      <c r="I3">
        <v>0</v>
      </c>
      <c r="J3">
        <v>0</v>
      </c>
      <c r="K3" t="s">
        <v>59</v>
      </c>
      <c r="L3">
        <v>5</v>
      </c>
      <c r="N3" t="s">
        <v>20</v>
      </c>
      <c r="O3">
        <v>3</v>
      </c>
      <c r="P3">
        <v>18</v>
      </c>
      <c r="Q3" t="s">
        <v>27</v>
      </c>
      <c r="R3">
        <v>16</v>
      </c>
      <c r="S3">
        <v>64</v>
      </c>
      <c r="T3" t="s">
        <v>19</v>
      </c>
      <c r="U3">
        <v>30</v>
      </c>
      <c r="V3">
        <v>10</v>
      </c>
    </row>
    <row r="4" spans="1:22">
      <c r="A4" t="s">
        <v>58</v>
      </c>
      <c r="B4">
        <v>31.4</v>
      </c>
      <c r="C4">
        <f t="shared" ref="C4:C9" si="0">34.4703-8.0671*(B4)+0.6586*(B4)^2</f>
        <v>430.51661599999989</v>
      </c>
      <c r="D4">
        <v>32.200000000000003</v>
      </c>
      <c r="E4">
        <f t="shared" ref="E4:E14" si="1">34.4703-8.0671*(D4)+0.6586*(D4)^2</f>
        <v>457.57250400000004</v>
      </c>
      <c r="H4" t="s">
        <v>62</v>
      </c>
      <c r="I4">
        <v>1</v>
      </c>
      <c r="K4" t="s">
        <v>66</v>
      </c>
      <c r="L4">
        <v>3</v>
      </c>
      <c r="T4" t="s">
        <v>12</v>
      </c>
      <c r="U4">
        <v>40</v>
      </c>
      <c r="V4">
        <v>30</v>
      </c>
    </row>
    <row r="5" spans="1:22">
      <c r="A5" t="s">
        <v>60</v>
      </c>
      <c r="B5">
        <v>74.2</v>
      </c>
      <c r="C5">
        <f t="shared" si="0"/>
        <v>3061.905984</v>
      </c>
      <c r="D5">
        <v>74.900000000000006</v>
      </c>
      <c r="E5">
        <f t="shared" si="1"/>
        <v>3124.9970960000005</v>
      </c>
      <c r="H5" t="s">
        <v>63</v>
      </c>
      <c r="I5">
        <v>2</v>
      </c>
    </row>
    <row r="6" spans="1:22">
      <c r="A6" t="s">
        <v>61</v>
      </c>
      <c r="B6">
        <v>10.4</v>
      </c>
      <c r="C6">
        <f t="shared" si="0"/>
        <v>21.806636000000005</v>
      </c>
      <c r="D6">
        <v>11.4</v>
      </c>
      <c r="E6">
        <f t="shared" si="1"/>
        <v>28.097016000000004</v>
      </c>
      <c r="H6" t="s">
        <v>64</v>
      </c>
      <c r="I6">
        <v>2</v>
      </c>
    </row>
    <row r="7" spans="1:22">
      <c r="A7" s="2" t="s">
        <v>61</v>
      </c>
      <c r="B7">
        <v>10.7</v>
      </c>
      <c r="C7">
        <f t="shared" si="0"/>
        <v>23.555444000000001</v>
      </c>
      <c r="D7">
        <v>11.9</v>
      </c>
      <c r="E7">
        <f t="shared" si="1"/>
        <v>31.736156000000001</v>
      </c>
      <c r="H7" t="s">
        <v>65</v>
      </c>
      <c r="I7">
        <v>2</v>
      </c>
    </row>
    <row r="8" spans="1:22">
      <c r="A8" t="s">
        <v>61</v>
      </c>
      <c r="B8">
        <v>10.4</v>
      </c>
      <c r="C8">
        <f t="shared" si="0"/>
        <v>21.806636000000005</v>
      </c>
      <c r="D8">
        <v>11.8</v>
      </c>
      <c r="E8">
        <f t="shared" si="1"/>
        <v>30.98198399999999</v>
      </c>
    </row>
    <row r="9" spans="1:22">
      <c r="A9" t="s">
        <v>61</v>
      </c>
      <c r="B9">
        <v>7.1</v>
      </c>
      <c r="C9">
        <f t="shared" si="0"/>
        <v>10.393915999999997</v>
      </c>
      <c r="D9">
        <v>8.8000000000000007</v>
      </c>
      <c r="E9">
        <f t="shared" si="1"/>
        <v>14.481804000000004</v>
      </c>
    </row>
    <row r="10" spans="1:22">
      <c r="A10" t="s">
        <v>39</v>
      </c>
      <c r="C10">
        <f>SUM(C3:C9)</f>
        <v>5224.643728</v>
      </c>
      <c r="D10">
        <v>6.1</v>
      </c>
      <c r="E10">
        <f t="shared" si="1"/>
        <v>9.7674960000000013</v>
      </c>
    </row>
    <row r="11" spans="1:22">
      <c r="A11" t="s">
        <v>61</v>
      </c>
      <c r="D11">
        <v>5.8</v>
      </c>
      <c r="E11">
        <f t="shared" si="1"/>
        <v>9.8364240000000045</v>
      </c>
    </row>
    <row r="12" spans="1:22">
      <c r="A12" t="s">
        <v>61</v>
      </c>
      <c r="D12">
        <v>5.3</v>
      </c>
      <c r="E12">
        <f t="shared" si="1"/>
        <v>10.214744000000003</v>
      </c>
    </row>
    <row r="13" spans="1:22">
      <c r="A13" t="s">
        <v>61</v>
      </c>
      <c r="D13">
        <v>5.4</v>
      </c>
      <c r="E13">
        <f t="shared" si="1"/>
        <v>10.112735999999998</v>
      </c>
    </row>
    <row r="14" spans="1:22">
      <c r="E14">
        <f t="shared" si="1"/>
        <v>34.470300000000002</v>
      </c>
    </row>
    <row r="15" spans="1:22">
      <c r="E15">
        <f>SUM(E3:E14)</f>
        <v>5470.0105160000003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9"/>
  <sheetViews>
    <sheetView topLeftCell="A4" workbookViewId="0">
      <selection activeCell="F8" sqref="F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86</v>
      </c>
      <c r="C2" t="s">
        <v>87</v>
      </c>
      <c r="D2" t="s">
        <v>3</v>
      </c>
      <c r="E2" t="s">
        <v>84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67</v>
      </c>
      <c r="B3">
        <v>8</v>
      </c>
      <c r="C3">
        <f>34.4703-8.0671*(B3)+0.6586*(B3)^2</f>
        <v>12.0839</v>
      </c>
      <c r="D3">
        <v>9.8000000000000007</v>
      </c>
      <c r="E3">
        <f>34.4703-8.0671*(D3)+0.6586*(D3)^2</f>
        <v>18.664664000000009</v>
      </c>
      <c r="F3">
        <v>1</v>
      </c>
      <c r="G3">
        <v>1</v>
      </c>
      <c r="H3">
        <v>0</v>
      </c>
      <c r="K3" t="s">
        <v>72</v>
      </c>
      <c r="N3" t="s">
        <v>26</v>
      </c>
      <c r="O3">
        <v>7</v>
      </c>
      <c r="P3">
        <v>13</v>
      </c>
      <c r="Q3" t="s">
        <v>24</v>
      </c>
      <c r="R3">
        <v>10</v>
      </c>
      <c r="S3">
        <v>56</v>
      </c>
      <c r="T3" t="s">
        <v>19</v>
      </c>
      <c r="U3">
        <v>10</v>
      </c>
      <c r="V3">
        <v>2</v>
      </c>
    </row>
    <row r="4" spans="1:22">
      <c r="A4" t="s">
        <v>58</v>
      </c>
      <c r="B4">
        <v>8.3000000000000007</v>
      </c>
      <c r="C4">
        <f t="shared" ref="C4:C14" si="0">34.4703-8.0671*(B4)+0.6586*(B4)^2</f>
        <v>12.884324000000007</v>
      </c>
      <c r="D4">
        <v>0</v>
      </c>
      <c r="E4">
        <f t="shared" ref="E4:E18" si="1">34.4703-8.0671*(D4)+0.6586*(D4)^2</f>
        <v>34.470300000000002</v>
      </c>
      <c r="K4" t="s">
        <v>73</v>
      </c>
      <c r="L4">
        <v>24</v>
      </c>
      <c r="T4" t="s">
        <v>12</v>
      </c>
      <c r="U4">
        <v>55</v>
      </c>
      <c r="V4">
        <v>15</v>
      </c>
    </row>
    <row r="5" spans="1:22">
      <c r="A5" t="s">
        <v>68</v>
      </c>
      <c r="B5">
        <v>10.6</v>
      </c>
      <c r="C5">
        <f t="shared" si="0"/>
        <v>22.959336</v>
      </c>
      <c r="D5">
        <v>11.8</v>
      </c>
      <c r="E5">
        <f t="shared" si="1"/>
        <v>30.98198399999999</v>
      </c>
      <c r="K5" t="s">
        <v>65</v>
      </c>
    </row>
    <row r="6" spans="1:22">
      <c r="A6" t="s">
        <v>68</v>
      </c>
      <c r="B6">
        <v>12</v>
      </c>
      <c r="C6">
        <f t="shared" si="0"/>
        <v>32.503499999999995</v>
      </c>
      <c r="D6">
        <v>13.5</v>
      </c>
      <c r="E6">
        <f t="shared" si="1"/>
        <v>45.59429999999999</v>
      </c>
      <c r="K6" t="s">
        <v>74</v>
      </c>
    </row>
    <row r="7" spans="1:22">
      <c r="A7" t="s">
        <v>69</v>
      </c>
      <c r="B7">
        <v>8</v>
      </c>
      <c r="C7">
        <f t="shared" si="0"/>
        <v>12.0839</v>
      </c>
      <c r="D7">
        <v>10.199999999999999</v>
      </c>
      <c r="E7">
        <f t="shared" si="1"/>
        <v>20.706623999999998</v>
      </c>
      <c r="K7" t="s">
        <v>75</v>
      </c>
    </row>
    <row r="8" spans="1:22">
      <c r="A8" t="s">
        <v>57</v>
      </c>
      <c r="B8">
        <v>39.1</v>
      </c>
      <c r="C8">
        <f t="shared" si="0"/>
        <v>725.92095600000005</v>
      </c>
      <c r="D8">
        <v>40.700000000000003</v>
      </c>
      <c r="E8">
        <f t="shared" si="1"/>
        <v>797.10364400000003</v>
      </c>
    </row>
    <row r="9" spans="1:22">
      <c r="A9" t="s">
        <v>58</v>
      </c>
      <c r="B9">
        <v>29.5</v>
      </c>
      <c r="C9">
        <f t="shared" si="0"/>
        <v>369.63750000000005</v>
      </c>
      <c r="D9">
        <v>30.2</v>
      </c>
      <c r="E9">
        <f t="shared" si="1"/>
        <v>391.51342399999999</v>
      </c>
    </row>
    <row r="10" spans="1:22">
      <c r="A10" t="s">
        <v>70</v>
      </c>
      <c r="B10">
        <v>14</v>
      </c>
      <c r="C10">
        <f t="shared" si="0"/>
        <v>50.616500000000002</v>
      </c>
      <c r="D10">
        <v>15.3</v>
      </c>
      <c r="E10">
        <f t="shared" si="1"/>
        <v>65.215344000000016</v>
      </c>
    </row>
    <row r="11" spans="1:22">
      <c r="A11" t="s">
        <v>70</v>
      </c>
      <c r="B11">
        <v>6.1</v>
      </c>
      <c r="C11">
        <f t="shared" si="0"/>
        <v>9.7674960000000013</v>
      </c>
      <c r="D11">
        <v>7.8</v>
      </c>
      <c r="E11">
        <f t="shared" si="1"/>
        <v>11.616144000000006</v>
      </c>
    </row>
    <row r="12" spans="1:22">
      <c r="A12" t="s">
        <v>68</v>
      </c>
      <c r="B12">
        <v>7.3</v>
      </c>
      <c r="C12">
        <f t="shared" si="0"/>
        <v>10.677264000000001</v>
      </c>
      <c r="D12">
        <v>9.4</v>
      </c>
      <c r="E12">
        <f t="shared" si="1"/>
        <v>16.833455999999998</v>
      </c>
    </row>
    <row r="13" spans="1:22">
      <c r="A13" t="s">
        <v>57</v>
      </c>
      <c r="B13">
        <v>47.4</v>
      </c>
      <c r="C13">
        <f t="shared" si="0"/>
        <v>1131.8058959999998</v>
      </c>
      <c r="D13">
        <v>48.2</v>
      </c>
      <c r="E13">
        <f t="shared" si="1"/>
        <v>1175.7219440000001</v>
      </c>
    </row>
    <row r="14" spans="1:22">
      <c r="A14" t="s">
        <v>71</v>
      </c>
      <c r="B14">
        <v>5.7</v>
      </c>
      <c r="C14">
        <f t="shared" si="0"/>
        <v>9.8857440000000025</v>
      </c>
      <c r="D14">
        <v>6.2</v>
      </c>
      <c r="E14">
        <f t="shared" si="1"/>
        <v>9.7708639999999995</v>
      </c>
    </row>
    <row r="15" spans="1:22">
      <c r="A15" t="s">
        <v>28</v>
      </c>
      <c r="C15">
        <f>SUM(C3:C14)</f>
        <v>2400.8263160000001</v>
      </c>
      <c r="D15">
        <v>5.8</v>
      </c>
      <c r="E15">
        <f t="shared" si="1"/>
        <v>9.8364240000000045</v>
      </c>
    </row>
    <row r="16" spans="1:22">
      <c r="A16" t="s">
        <v>68</v>
      </c>
      <c r="D16">
        <v>6.4</v>
      </c>
      <c r="E16">
        <f t="shared" si="1"/>
        <v>9.8171160000000022</v>
      </c>
    </row>
    <row r="17" spans="1:5">
      <c r="A17" t="s">
        <v>68</v>
      </c>
      <c r="D17">
        <v>6.5</v>
      </c>
      <c r="E17">
        <f t="shared" si="1"/>
        <v>9.860000000000003</v>
      </c>
    </row>
    <row r="18" spans="1:5">
      <c r="A18" t="s">
        <v>28</v>
      </c>
      <c r="D18">
        <v>5.2</v>
      </c>
      <c r="E18">
        <f t="shared" si="1"/>
        <v>10.329924000000002</v>
      </c>
    </row>
    <row r="19" spans="1:5">
      <c r="E19">
        <f>SUM(E3:E18)</f>
        <v>2658.036156000001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2024-07-22T22:31:22Z</dcterms:modified>
</cp:coreProperties>
</file>